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ib\"/>
    </mc:Choice>
  </mc:AlternateContent>
  <bookViews>
    <workbookView xWindow="360" yWindow="210" windowWidth="11430" windowHeight="6270" tabRatio="177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52511"/>
</workbook>
</file>

<file path=xl/calcChain.xml><?xml version="1.0" encoding="utf-8"?>
<calcChain xmlns="http://schemas.openxmlformats.org/spreadsheetml/2006/main">
  <c r="M16" i="1" l="1"/>
  <c r="G16" i="1"/>
  <c r="I25" i="1"/>
  <c r="I26" i="1" s="1"/>
  <c r="S26" i="1" s="1"/>
  <c r="H25" i="1"/>
  <c r="R25" i="1"/>
  <c r="Q25" i="1"/>
  <c r="P25" i="1"/>
  <c r="O25" i="1"/>
  <c r="N25" i="1"/>
  <c r="M25" i="1"/>
  <c r="L25" i="1"/>
  <c r="K25" i="1"/>
  <c r="J25" i="1"/>
  <c r="G25" i="1"/>
  <c r="R16" i="1"/>
  <c r="Q16" i="1"/>
  <c r="P16" i="1"/>
  <c r="O16" i="1"/>
  <c r="N16" i="1"/>
  <c r="S16" i="1" s="1"/>
  <c r="L16" i="1"/>
  <c r="K16" i="1"/>
  <c r="J16" i="1"/>
  <c r="I16" i="1"/>
  <c r="H16" i="1"/>
  <c r="R34" i="1"/>
  <c r="Q34" i="1"/>
  <c r="P34" i="1"/>
  <c r="O34" i="1"/>
  <c r="N34" i="1"/>
  <c r="M34" i="1"/>
  <c r="L34" i="1"/>
  <c r="K34" i="1"/>
  <c r="J34" i="1"/>
  <c r="I34" i="1"/>
  <c r="H34" i="1"/>
  <c r="S34" i="1" s="1"/>
  <c r="G34" i="1"/>
  <c r="G51" i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G54" i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G53" i="1"/>
  <c r="G52" i="1"/>
  <c r="G50" i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G49" i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G48" i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G47" i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G7" i="1"/>
  <c r="G46" i="1" s="1"/>
  <c r="H7" i="1" s="1"/>
  <c r="H46" i="1" s="1"/>
  <c r="I7" i="1" s="1"/>
  <c r="I46" i="1" s="1"/>
  <c r="J7" i="1" s="1"/>
  <c r="J46" i="1" s="1"/>
  <c r="K7" i="1" s="1"/>
  <c r="K46" i="1" s="1"/>
  <c r="L7" i="1" s="1"/>
  <c r="L46" i="1" s="1"/>
  <c r="M7" i="1" s="1"/>
  <c r="M46" i="1" s="1"/>
  <c r="N7" i="1" s="1"/>
  <c r="N46" i="1" s="1"/>
  <c r="O7" i="1" s="1"/>
  <c r="O46" i="1" s="1"/>
  <c r="P7" i="1" s="1"/>
  <c r="P46" i="1" s="1"/>
  <c r="Q7" i="1" s="1"/>
  <c r="Q46" i="1" s="1"/>
  <c r="R7" i="1" s="1"/>
  <c r="R46" i="1" s="1"/>
  <c r="G26" i="1"/>
  <c r="G29" i="1"/>
  <c r="G35" i="1" s="1"/>
  <c r="S35" i="1" s="1"/>
  <c r="G40" i="1"/>
  <c r="G45" i="1" s="1"/>
  <c r="G44" i="1"/>
  <c r="H53" i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H29" i="1"/>
  <c r="H35" i="1"/>
  <c r="I29" i="1"/>
  <c r="I35" i="1"/>
  <c r="J29" i="1"/>
  <c r="J35" i="1"/>
  <c r="K29" i="1"/>
  <c r="K35" i="1"/>
  <c r="L29" i="1"/>
  <c r="L35" i="1"/>
  <c r="M29" i="1"/>
  <c r="M35" i="1"/>
  <c r="N29" i="1"/>
  <c r="N35" i="1"/>
  <c r="O29" i="1"/>
  <c r="O35" i="1"/>
  <c r="P29" i="1"/>
  <c r="P35" i="1"/>
  <c r="Q29" i="1"/>
  <c r="Q35" i="1"/>
  <c r="R29" i="1"/>
  <c r="R35" i="1"/>
  <c r="S33" i="1"/>
  <c r="S17" i="1"/>
  <c r="S14" i="1"/>
  <c r="S13" i="1"/>
  <c r="H52" i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R44" i="1"/>
  <c r="Q44" i="1"/>
  <c r="P44" i="1"/>
  <c r="O44" i="1"/>
  <c r="O45" i="1" s="1"/>
  <c r="N44" i="1"/>
  <c r="M44" i="1"/>
  <c r="L44" i="1"/>
  <c r="K44" i="1"/>
  <c r="S44" i="1" s="1"/>
  <c r="J44" i="1"/>
  <c r="I44" i="1"/>
  <c r="H44" i="1"/>
  <c r="R40" i="1"/>
  <c r="Q40" i="1"/>
  <c r="Q45" i="1" s="1"/>
  <c r="P40" i="1"/>
  <c r="P45" i="1" s="1"/>
  <c r="O40" i="1"/>
  <c r="N40" i="1"/>
  <c r="M40" i="1"/>
  <c r="M45" i="1" s="1"/>
  <c r="L40" i="1"/>
  <c r="L45" i="1" s="1"/>
  <c r="K40" i="1"/>
  <c r="K45" i="1"/>
  <c r="J40" i="1"/>
  <c r="I40" i="1"/>
  <c r="I45" i="1" s="1"/>
  <c r="H40" i="1"/>
  <c r="R45" i="1"/>
  <c r="N45" i="1"/>
  <c r="J45" i="1"/>
  <c r="H45" i="1"/>
  <c r="H26" i="1"/>
  <c r="J26" i="1"/>
  <c r="K26" i="1"/>
  <c r="L26" i="1"/>
  <c r="M26" i="1"/>
  <c r="N26" i="1"/>
  <c r="O26" i="1"/>
  <c r="P26" i="1"/>
  <c r="Q26" i="1"/>
  <c r="R26" i="1"/>
  <c r="S43" i="1"/>
  <c r="S42" i="1"/>
  <c r="S41" i="1"/>
  <c r="S39" i="1"/>
  <c r="S38" i="1"/>
  <c r="S37" i="1"/>
  <c r="S36" i="1"/>
  <c r="S32" i="1"/>
  <c r="S31" i="1"/>
  <c r="S30" i="1"/>
  <c r="S29" i="1"/>
  <c r="S28" i="1"/>
  <c r="S27" i="1"/>
  <c r="S24" i="1"/>
  <c r="S23" i="1"/>
  <c r="S22" i="1"/>
  <c r="S21" i="1"/>
  <c r="S20" i="1"/>
  <c r="S19" i="1"/>
  <c r="S18" i="1"/>
  <c r="S15" i="1"/>
  <c r="S12" i="1"/>
  <c r="S11" i="1"/>
  <c r="S10" i="1"/>
  <c r="S9" i="1"/>
  <c r="S8" i="1"/>
  <c r="S6" i="1"/>
  <c r="S5" i="1"/>
  <c r="S45" i="1" l="1"/>
  <c r="S40" i="1"/>
  <c r="S25" i="1"/>
</calcChain>
</file>

<file path=xl/sharedStrings.xml><?xml version="1.0" encoding="utf-8"?>
<sst xmlns="http://schemas.openxmlformats.org/spreadsheetml/2006/main" count="115" uniqueCount="100">
  <si>
    <t>（単位 百万円）</t>
  </si>
  <si>
    <t>期首</t>
  </si>
  <si>
    <t>年　　月</t>
  </si>
  <si>
    <t>合計</t>
  </si>
  <si>
    <t>（手形回収）</t>
  </si>
  <si>
    <t>手形期日落</t>
  </si>
  <si>
    <t>その他収入</t>
  </si>
  <si>
    <t>常</t>
  </si>
  <si>
    <t>買掛金現金支払</t>
  </si>
  <si>
    <t>（手形支払）</t>
  </si>
  <si>
    <t>収</t>
  </si>
  <si>
    <t>手形決済</t>
  </si>
  <si>
    <t>支</t>
  </si>
  <si>
    <t>その他経費</t>
  </si>
  <si>
    <t xml:space="preserve"> </t>
  </si>
  <si>
    <t>収</t>
    <rPh sb="0" eb="1">
      <t>シュウ</t>
    </rPh>
    <phoneticPr fontId="3"/>
  </si>
  <si>
    <t>入</t>
    <rPh sb="0" eb="1">
      <t>ニュウ</t>
    </rPh>
    <phoneticPr fontId="3"/>
  </si>
  <si>
    <t>支</t>
    <rPh sb="0" eb="1">
      <t>シ</t>
    </rPh>
    <phoneticPr fontId="3"/>
  </si>
  <si>
    <t>出</t>
    <rPh sb="0" eb="1">
      <t>シュツ</t>
    </rPh>
    <phoneticPr fontId="3"/>
  </si>
  <si>
    <t>支出合計</t>
    <rPh sb="0" eb="2">
      <t>シシュツ</t>
    </rPh>
    <rPh sb="2" eb="4">
      <t>ゴウケイ</t>
    </rPh>
    <phoneticPr fontId="3"/>
  </si>
  <si>
    <t>支払手形</t>
    <rPh sb="0" eb="2">
      <t>シハライ</t>
    </rPh>
    <rPh sb="2" eb="4">
      <t>テガタ</t>
    </rPh>
    <phoneticPr fontId="3"/>
  </si>
  <si>
    <t>割引手形</t>
    <rPh sb="0" eb="2">
      <t>ワリビキ</t>
    </rPh>
    <rPh sb="2" eb="4">
      <t>テガタ</t>
    </rPh>
    <phoneticPr fontId="3"/>
  </si>
  <si>
    <t>仕入・外注費</t>
    <rPh sb="5" eb="6">
      <t>ヒ</t>
    </rPh>
    <phoneticPr fontId="3"/>
  </si>
  <si>
    <t>現金売上</t>
    <rPh sb="2" eb="4">
      <t>ウリアゲ</t>
    </rPh>
    <phoneticPr fontId="3"/>
  </si>
  <si>
    <t>売</t>
    <rPh sb="0" eb="1">
      <t>ウ</t>
    </rPh>
    <phoneticPr fontId="3"/>
  </si>
  <si>
    <t>収</t>
    <rPh sb="0" eb="1">
      <t>シュウ</t>
    </rPh>
    <phoneticPr fontId="3"/>
  </si>
  <si>
    <t>上</t>
    <rPh sb="0" eb="1">
      <t>ア</t>
    </rPh>
    <phoneticPr fontId="3"/>
  </si>
  <si>
    <t>代</t>
    <rPh sb="0" eb="1">
      <t>ダイ</t>
    </rPh>
    <phoneticPr fontId="3"/>
  </si>
  <si>
    <t>金</t>
    <rPh sb="0" eb="1">
      <t>キン</t>
    </rPh>
    <phoneticPr fontId="3"/>
  </si>
  <si>
    <t>手形割引</t>
    <rPh sb="0" eb="2">
      <t>テガタ</t>
    </rPh>
    <rPh sb="2" eb="4">
      <t>ワリビキ</t>
    </rPh>
    <phoneticPr fontId="3"/>
  </si>
  <si>
    <t>（割引手形落込）</t>
    <rPh sb="1" eb="3">
      <t>ワリビキ</t>
    </rPh>
    <rPh sb="3" eb="5">
      <t>テガタ</t>
    </rPh>
    <rPh sb="5" eb="7">
      <t>オチコ</t>
    </rPh>
    <phoneticPr fontId="3"/>
  </si>
  <si>
    <t>入</t>
    <rPh sb="0" eb="1">
      <t>ニュウ</t>
    </rPh>
    <phoneticPr fontId="3"/>
  </si>
  <si>
    <t>仕</t>
    <rPh sb="0" eb="1">
      <t>シイ</t>
    </rPh>
    <phoneticPr fontId="3"/>
  </si>
  <si>
    <t>現金仕入</t>
    <rPh sb="0" eb="2">
      <t>ゲンキン</t>
    </rPh>
    <rPh sb="2" eb="4">
      <t>シイ</t>
    </rPh>
    <phoneticPr fontId="3"/>
  </si>
  <si>
    <t>入</t>
    <rPh sb="0" eb="1">
      <t>イ</t>
    </rPh>
    <phoneticPr fontId="3"/>
  </si>
  <si>
    <t>支</t>
    <rPh sb="0" eb="1">
      <t>シ</t>
    </rPh>
    <phoneticPr fontId="3"/>
  </si>
  <si>
    <t>代</t>
    <rPh sb="0" eb="1">
      <t>ダイ</t>
    </rPh>
    <phoneticPr fontId="3"/>
  </si>
  <si>
    <t>金</t>
    <rPh sb="0" eb="1">
      <t>キン</t>
    </rPh>
    <phoneticPr fontId="3"/>
  </si>
  <si>
    <t>出</t>
    <rPh sb="0" eb="1">
      <t>シュツ</t>
    </rPh>
    <phoneticPr fontId="3"/>
  </si>
  <si>
    <t>支払利息・割引料</t>
    <rPh sb="2" eb="4">
      <t>リソク</t>
    </rPh>
    <rPh sb="5" eb="7">
      <t>ワリビキ</t>
    </rPh>
    <rPh sb="7" eb="8">
      <t>リョウ</t>
    </rPh>
    <phoneticPr fontId="3"/>
  </si>
  <si>
    <t>固定資産等売却収入</t>
    <phoneticPr fontId="3"/>
  </si>
  <si>
    <t>収</t>
    <rPh sb="0" eb="1">
      <t>シュウ</t>
    </rPh>
    <phoneticPr fontId="3"/>
  </si>
  <si>
    <t>経</t>
    <rPh sb="0" eb="1">
      <t>ケイ</t>
    </rPh>
    <phoneticPr fontId="3"/>
  </si>
  <si>
    <t>入</t>
    <rPh sb="0" eb="1">
      <t>ニュウ</t>
    </rPh>
    <phoneticPr fontId="3"/>
  </si>
  <si>
    <t>常</t>
    <rPh sb="0" eb="1">
      <t>ジョウ</t>
    </rPh>
    <phoneticPr fontId="3"/>
  </si>
  <si>
    <t>税金・役員賞与配当</t>
    <rPh sb="0" eb="2">
      <t>ゼイキン</t>
    </rPh>
    <rPh sb="3" eb="5">
      <t>ヤクイン</t>
    </rPh>
    <rPh sb="5" eb="7">
      <t>ショウヨ</t>
    </rPh>
    <rPh sb="7" eb="9">
      <t>ハイトウ</t>
    </rPh>
    <phoneticPr fontId="3"/>
  </si>
  <si>
    <t>外</t>
    <rPh sb="0" eb="1">
      <t>ガイ</t>
    </rPh>
    <phoneticPr fontId="3"/>
  </si>
  <si>
    <t>固定資産等購入支払（除く支手）</t>
    <rPh sb="0" eb="4">
      <t>コテイシサン</t>
    </rPh>
    <rPh sb="4" eb="5">
      <t>トウ</t>
    </rPh>
    <rPh sb="5" eb="7">
      <t>コウニュウ</t>
    </rPh>
    <rPh sb="7" eb="9">
      <t>シハライ</t>
    </rPh>
    <rPh sb="10" eb="11">
      <t>ノゾ</t>
    </rPh>
    <rPh sb="12" eb="13">
      <t>シ</t>
    </rPh>
    <rPh sb="13" eb="14">
      <t>テ</t>
    </rPh>
    <phoneticPr fontId="3"/>
  </si>
  <si>
    <t>収</t>
    <rPh sb="0" eb="1">
      <t>シュウ</t>
    </rPh>
    <phoneticPr fontId="3"/>
  </si>
  <si>
    <t>（固定資産等手形支払）</t>
    <rPh sb="1" eb="5">
      <t>コテイシサン</t>
    </rPh>
    <rPh sb="5" eb="6">
      <t>トウ</t>
    </rPh>
    <rPh sb="6" eb="8">
      <t>テガタ</t>
    </rPh>
    <rPh sb="8" eb="10">
      <t>シハライ</t>
    </rPh>
    <phoneticPr fontId="3"/>
  </si>
  <si>
    <t>支</t>
    <rPh sb="0" eb="1">
      <t>シ</t>
    </rPh>
    <phoneticPr fontId="3"/>
  </si>
  <si>
    <t>固定資産等購入支払手形決済</t>
    <rPh sb="0" eb="4">
      <t>コテイシサン</t>
    </rPh>
    <rPh sb="4" eb="5">
      <t>トウ</t>
    </rPh>
    <rPh sb="5" eb="7">
      <t>コウニュウ</t>
    </rPh>
    <rPh sb="7" eb="9">
      <t>シハライ</t>
    </rPh>
    <rPh sb="9" eb="11">
      <t>テガタ</t>
    </rPh>
    <rPh sb="11" eb="13">
      <t>ケッサイ</t>
    </rPh>
    <phoneticPr fontId="3"/>
  </si>
  <si>
    <t>長期借入金調達</t>
    <rPh sb="0" eb="2">
      <t>チョウキ</t>
    </rPh>
    <rPh sb="5" eb="7">
      <t>チョウタツ</t>
    </rPh>
    <phoneticPr fontId="3"/>
  </si>
  <si>
    <t>短期借入金調達</t>
    <rPh sb="5" eb="7">
      <t>チョウタツ</t>
    </rPh>
    <phoneticPr fontId="3"/>
  </si>
  <si>
    <t>定期性預金取り崩し</t>
    <rPh sb="0" eb="3">
      <t>テイキセイ</t>
    </rPh>
    <rPh sb="3" eb="5">
      <t>ヨキン</t>
    </rPh>
    <rPh sb="5" eb="8">
      <t>トリクズ</t>
    </rPh>
    <phoneticPr fontId="3"/>
  </si>
  <si>
    <t>増資</t>
    <rPh sb="0" eb="1">
      <t>ゾウ</t>
    </rPh>
    <rPh sb="1" eb="2">
      <t>シホン</t>
    </rPh>
    <phoneticPr fontId="3"/>
  </si>
  <si>
    <t>長期借入金返済</t>
    <rPh sb="0" eb="2">
      <t>チョウキ</t>
    </rPh>
    <rPh sb="2" eb="5">
      <t>カリイレキン</t>
    </rPh>
    <rPh sb="5" eb="7">
      <t>ヘンサイ</t>
    </rPh>
    <phoneticPr fontId="3"/>
  </si>
  <si>
    <t>短期借入金返済</t>
    <rPh sb="0" eb="2">
      <t>タンキ</t>
    </rPh>
    <rPh sb="2" eb="5">
      <t>カリイレキン</t>
    </rPh>
    <rPh sb="5" eb="7">
      <t>ヘンサイ</t>
    </rPh>
    <phoneticPr fontId="3"/>
  </si>
  <si>
    <t>定期性預金預け入れ</t>
    <rPh sb="0" eb="3">
      <t>テイキセイ</t>
    </rPh>
    <rPh sb="3" eb="5">
      <t>ヨキン</t>
    </rPh>
    <rPh sb="5" eb="8">
      <t>アズケイ</t>
    </rPh>
    <phoneticPr fontId="3"/>
  </si>
  <si>
    <t>売掛金</t>
    <rPh sb="0" eb="3">
      <t>ウリカケキン</t>
    </rPh>
    <phoneticPr fontId="3"/>
  </si>
  <si>
    <t>受取手形</t>
    <rPh sb="0" eb="4">
      <t>ウケトリテガタ</t>
    </rPh>
    <phoneticPr fontId="3"/>
  </si>
  <si>
    <t>買掛金</t>
    <rPh sb="0" eb="3">
      <t>カイカケキン</t>
    </rPh>
    <phoneticPr fontId="3"/>
  </si>
  <si>
    <t>設備支手等営業外手形</t>
    <rPh sb="0" eb="2">
      <t>セツビ</t>
    </rPh>
    <rPh sb="2" eb="3">
      <t>シ</t>
    </rPh>
    <rPh sb="3" eb="4">
      <t>テ</t>
    </rPh>
    <rPh sb="4" eb="5">
      <t>トウ</t>
    </rPh>
    <rPh sb="5" eb="8">
      <t>エイギョウガイ</t>
    </rPh>
    <rPh sb="8" eb="10">
      <t>テガタ</t>
    </rPh>
    <phoneticPr fontId="3"/>
  </si>
  <si>
    <t>短期借入金</t>
    <rPh sb="0" eb="2">
      <t>タンキ</t>
    </rPh>
    <rPh sb="2" eb="5">
      <t>カリイレキン</t>
    </rPh>
    <phoneticPr fontId="3"/>
  </si>
  <si>
    <t>長期借入金</t>
    <rPh sb="0" eb="2">
      <t>チョウキ</t>
    </rPh>
    <rPh sb="2" eb="5">
      <t>カリイレキン</t>
    </rPh>
    <phoneticPr fontId="3"/>
  </si>
  <si>
    <t>売上高</t>
    <rPh sb="2" eb="3">
      <t>タカ</t>
    </rPh>
    <phoneticPr fontId="3"/>
  </si>
  <si>
    <t xml:space="preserve">収入合計 </t>
    <rPh sb="2" eb="4">
      <t>ゴウケイ</t>
    </rPh>
    <phoneticPr fontId="3"/>
  </si>
  <si>
    <t>財</t>
    <rPh sb="0" eb="1">
      <t>ザイ</t>
    </rPh>
    <phoneticPr fontId="3"/>
  </si>
  <si>
    <t>売掛金現金回収</t>
    <rPh sb="5" eb="7">
      <t>カイシュウ</t>
    </rPh>
    <phoneticPr fontId="3"/>
  </si>
  <si>
    <t>賃金給与</t>
    <rPh sb="0" eb="2">
      <t>チンギン</t>
    </rPh>
    <rPh sb="2" eb="4">
      <t>キュウヨ</t>
    </rPh>
    <phoneticPr fontId="3"/>
  </si>
  <si>
    <t>残</t>
    <rPh sb="0" eb="1">
      <t>ザン</t>
    </rPh>
    <phoneticPr fontId="3"/>
  </si>
  <si>
    <t>高</t>
    <rPh sb="0" eb="1">
      <t>ダカ</t>
    </rPh>
    <phoneticPr fontId="3"/>
  </si>
  <si>
    <t xml:space="preserve">支出合計 </t>
    <rPh sb="1" eb="2">
      <t>シュツ</t>
    </rPh>
    <rPh sb="2" eb="4">
      <t>ゴウケイ</t>
    </rPh>
    <phoneticPr fontId="3"/>
  </si>
  <si>
    <t>収入合計</t>
    <rPh sb="0" eb="2">
      <t>シュウニュウ</t>
    </rPh>
    <rPh sb="2" eb="4">
      <t>ゴウケイ</t>
    </rPh>
    <phoneticPr fontId="3"/>
  </si>
  <si>
    <t>差引過不足</t>
    <rPh sb="0" eb="2">
      <t>サシヒ</t>
    </rPh>
    <rPh sb="2" eb="5">
      <t>カブソク</t>
    </rPh>
    <phoneticPr fontId="3"/>
  </si>
  <si>
    <t>差引過不足</t>
    <rPh sb="2" eb="5">
      <t>カブソク</t>
    </rPh>
    <phoneticPr fontId="3"/>
  </si>
  <si>
    <t>翌月繰越現金・当座預金</t>
    <rPh sb="4" eb="6">
      <t>ゲンキン</t>
    </rPh>
    <rPh sb="7" eb="9">
      <t>トウザ</t>
    </rPh>
    <rPh sb="9" eb="11">
      <t>ヨキン</t>
    </rPh>
    <phoneticPr fontId="3"/>
  </si>
  <si>
    <t>（Ｂ）</t>
    <phoneticPr fontId="3"/>
  </si>
  <si>
    <t>（Ｃ）</t>
    <phoneticPr fontId="3"/>
  </si>
  <si>
    <t>（Ｄ＝Ｂ－Ｃ）</t>
    <phoneticPr fontId="3"/>
  </si>
  <si>
    <t>（Ｅ）</t>
    <phoneticPr fontId="3"/>
  </si>
  <si>
    <t>（Ｆ）</t>
    <phoneticPr fontId="3"/>
  </si>
  <si>
    <t>（Ｇ＝Ｅ－Ｆ）</t>
    <phoneticPr fontId="3"/>
  </si>
  <si>
    <t>（Ｈ）</t>
    <phoneticPr fontId="3"/>
  </si>
  <si>
    <t>（Ｉ）</t>
    <phoneticPr fontId="3"/>
  </si>
  <si>
    <t>（Ｊ＝Ｈ－Ｉ）</t>
    <phoneticPr fontId="3"/>
  </si>
  <si>
    <t>（Ａ＋Ｄ＋Ｇ＋Ｊ）</t>
    <phoneticPr fontId="3"/>
  </si>
  <si>
    <t>務</t>
    <rPh sb="0" eb="1">
      <t>ム</t>
    </rPh>
    <phoneticPr fontId="3"/>
  </si>
  <si>
    <t>収</t>
    <rPh sb="0" eb="1">
      <t>シュウ</t>
    </rPh>
    <phoneticPr fontId="3"/>
  </si>
  <si>
    <t>支</t>
    <rPh sb="0" eb="1">
      <t>シ</t>
    </rPh>
    <phoneticPr fontId="3"/>
  </si>
  <si>
    <t>経</t>
    <rPh sb="0" eb="1">
      <t>ケイ</t>
    </rPh>
    <phoneticPr fontId="3"/>
  </si>
  <si>
    <t xml:space="preserve">前期繰越現金・当座預金 </t>
    <rPh sb="1" eb="2">
      <t>キ</t>
    </rPh>
    <rPh sb="2" eb="4">
      <t>クリコ</t>
    </rPh>
    <rPh sb="4" eb="6">
      <t>ゲンキン</t>
    </rPh>
    <rPh sb="7" eb="9">
      <t>トウザ</t>
    </rPh>
    <rPh sb="9" eb="11">
      <t>ヨキン</t>
    </rPh>
    <phoneticPr fontId="3"/>
  </si>
  <si>
    <t>（Ａ）</t>
    <phoneticPr fontId="3"/>
  </si>
  <si>
    <t xml:space="preserve">  年   月</t>
    <phoneticPr fontId="3"/>
  </si>
  <si>
    <t xml:space="preserve"> </t>
    <phoneticPr fontId="3"/>
  </si>
  <si>
    <t>日本政策金融公庫</t>
    <phoneticPr fontId="3"/>
  </si>
  <si>
    <t>上記より引用</t>
    <rPh sb="0" eb="2">
      <t>ジョウキ</t>
    </rPh>
    <rPh sb="4" eb="6">
      <t>インヨウ</t>
    </rPh>
    <phoneticPr fontId="3"/>
  </si>
  <si>
    <t>（自令和    年   月　至令和   年   月）</t>
    <rPh sb="2" eb="4">
      <t>レイワ</t>
    </rPh>
    <rPh sb="15" eb="17">
      <t>レイワ</t>
    </rPh>
    <phoneticPr fontId="3"/>
  </si>
  <si>
    <t>http://www.jfc.go.jp/</t>
    <phoneticPr fontId="3"/>
  </si>
  <si>
    <t>資金繰り(     )表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</si>
</sst>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.0"/>
    <numFmt numFmtId="178" formatCode="0.0_ "/>
    <numFmt numFmtId="179" formatCode="#,##0.0;[Red]\-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mediumGray">
        <bgColor indexed="22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29">
    <xf numFmtId="0" fontId="0" fillId="0" borderId="0" xfId="0"/>
    <xf numFmtId="38" fontId="2" fillId="0" borderId="0" xfId="2" applyFont="1" applyAlignment="1">
      <alignment horizontal="centerContinuous"/>
    </xf>
    <xf numFmtId="38" fontId="0" fillId="0" borderId="0" xfId="2" applyFont="1" applyAlignment="1">
      <alignment horizontal="centerContinuous"/>
    </xf>
    <xf numFmtId="38" fontId="0" fillId="0" borderId="0" xfId="2" applyFont="1"/>
    <xf numFmtId="38" fontId="0" fillId="0" borderId="1" xfId="2" applyFont="1" applyBorder="1" applyAlignment="1">
      <alignment horizontal="center"/>
    </xf>
    <xf numFmtId="176" fontId="0" fillId="0" borderId="2" xfId="2" applyNumberFormat="1" applyFont="1" applyFill="1" applyBorder="1" applyProtection="1">
      <protection locked="0"/>
    </xf>
    <xf numFmtId="176" fontId="0" fillId="0" borderId="3" xfId="2" applyNumberFormat="1" applyFont="1" applyBorder="1"/>
    <xf numFmtId="176" fontId="0" fillId="0" borderId="4" xfId="2" applyNumberFormat="1" applyFont="1" applyFill="1" applyBorder="1" applyProtection="1">
      <protection locked="0"/>
    </xf>
    <xf numFmtId="176" fontId="0" fillId="0" borderId="5" xfId="2" applyNumberFormat="1" applyFont="1" applyBorder="1"/>
    <xf numFmtId="176" fontId="0" fillId="0" borderId="6" xfId="2" applyNumberFormat="1" applyFont="1" applyFill="1" applyBorder="1"/>
    <xf numFmtId="176" fontId="0" fillId="0" borderId="7" xfId="2" applyNumberFormat="1" applyFont="1" applyFill="1" applyBorder="1" applyProtection="1">
      <protection locked="0"/>
    </xf>
    <xf numFmtId="176" fontId="0" fillId="0" borderId="8" xfId="2" applyNumberFormat="1" applyFont="1" applyBorder="1"/>
    <xf numFmtId="176" fontId="0" fillId="0" borderId="9" xfId="2" applyNumberFormat="1" applyFont="1" applyFill="1" applyBorder="1"/>
    <xf numFmtId="176" fontId="0" fillId="0" borderId="10" xfId="2" applyNumberFormat="1" applyFont="1" applyBorder="1"/>
    <xf numFmtId="176" fontId="0" fillId="0" borderId="4" xfId="2" applyNumberFormat="1" applyFont="1" applyBorder="1"/>
    <xf numFmtId="176" fontId="0" fillId="0" borderId="4" xfId="2" applyNumberFormat="1" applyFont="1" applyBorder="1" applyProtection="1">
      <protection locked="0"/>
    </xf>
    <xf numFmtId="176" fontId="0" fillId="0" borderId="7" xfId="2" applyNumberFormat="1" applyFont="1" applyBorder="1" applyProtection="1">
      <protection locked="0"/>
    </xf>
    <xf numFmtId="176" fontId="0" fillId="0" borderId="2" xfId="2" applyNumberFormat="1" applyFont="1" applyBorder="1" applyProtection="1">
      <protection locked="0"/>
    </xf>
    <xf numFmtId="176" fontId="0" fillId="0" borderId="11" xfId="2" applyNumberFormat="1" applyFont="1" applyBorder="1" applyProtection="1">
      <protection locked="0"/>
    </xf>
    <xf numFmtId="176" fontId="0" fillId="0" borderId="12" xfId="2" applyNumberFormat="1" applyFont="1" applyBorder="1"/>
    <xf numFmtId="176" fontId="0" fillId="0" borderId="6" xfId="2" applyNumberFormat="1" applyFont="1" applyBorder="1"/>
    <xf numFmtId="176" fontId="0" fillId="2" borderId="5" xfId="2" applyNumberFormat="1" applyFont="1" applyFill="1" applyBorder="1" applyProtection="1"/>
    <xf numFmtId="176" fontId="0" fillId="0" borderId="13" xfId="2" applyNumberFormat="1" applyFont="1" applyBorder="1"/>
    <xf numFmtId="176" fontId="0" fillId="2" borderId="14" xfId="2" applyNumberFormat="1" applyFont="1" applyFill="1" applyBorder="1" applyProtection="1"/>
    <xf numFmtId="38" fontId="0" fillId="0" borderId="15" xfId="2" applyFont="1" applyBorder="1" applyAlignment="1">
      <alignment horizontal="center"/>
    </xf>
    <xf numFmtId="38" fontId="0" fillId="2" borderId="16" xfId="2" applyFont="1" applyFill="1" applyBorder="1" applyProtection="1"/>
    <xf numFmtId="38" fontId="0" fillId="2" borderId="16" xfId="2" quotePrefix="1" applyFont="1" applyFill="1" applyBorder="1" applyProtection="1"/>
    <xf numFmtId="38" fontId="0" fillId="2" borderId="17" xfId="2" applyFont="1" applyFill="1" applyBorder="1" applyProtection="1"/>
    <xf numFmtId="177" fontId="0" fillId="0" borderId="16" xfId="2" applyNumberFormat="1" applyFont="1" applyBorder="1" applyProtection="1">
      <protection locked="0"/>
    </xf>
    <xf numFmtId="177" fontId="0" fillId="0" borderId="17" xfId="2" applyNumberFormat="1" applyFont="1" applyBorder="1" applyProtection="1">
      <protection locked="0"/>
    </xf>
    <xf numFmtId="38" fontId="5" fillId="0" borderId="18" xfId="2" applyFont="1" applyBorder="1"/>
    <xf numFmtId="38" fontId="5" fillId="0" borderId="19" xfId="2" applyFont="1" applyBorder="1"/>
    <xf numFmtId="38" fontId="5" fillId="0" borderId="20" xfId="2" applyFont="1" applyBorder="1"/>
    <xf numFmtId="38" fontId="5" fillId="0" borderId="4" xfId="2" applyFont="1" applyBorder="1"/>
    <xf numFmtId="38" fontId="5" fillId="0" borderId="21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22" xfId="2" applyFont="1" applyBorder="1"/>
    <xf numFmtId="38" fontId="5" fillId="0" borderId="16" xfId="2" applyFont="1" applyBorder="1"/>
    <xf numFmtId="0" fontId="5" fillId="0" borderId="16" xfId="0" applyFont="1" applyBorder="1"/>
    <xf numFmtId="38" fontId="5" fillId="0" borderId="23" xfId="2" applyFont="1" applyBorder="1" applyAlignment="1">
      <alignment horizontal="distributed" vertical="center"/>
    </xf>
    <xf numFmtId="38" fontId="5" fillId="0" borderId="24" xfId="2" applyFont="1" applyBorder="1" applyAlignment="1">
      <alignment horizontal="distributed"/>
    </xf>
    <xf numFmtId="38" fontId="5" fillId="0" borderId="24" xfId="2" quotePrefix="1" applyFont="1" applyBorder="1" applyAlignment="1">
      <alignment horizontal="distributed"/>
    </xf>
    <xf numFmtId="38" fontId="5" fillId="0" borderId="23" xfId="2" applyFont="1" applyBorder="1" applyAlignment="1">
      <alignment horizontal="center"/>
    </xf>
    <xf numFmtId="176" fontId="0" fillId="0" borderId="25" xfId="2" applyNumberFormat="1" applyFont="1" applyFill="1" applyBorder="1" applyProtection="1">
      <protection locked="0"/>
    </xf>
    <xf numFmtId="176" fontId="0" fillId="0" borderId="26" xfId="2" applyNumberFormat="1" applyFont="1" applyBorder="1"/>
    <xf numFmtId="176" fontId="0" fillId="0" borderId="9" xfId="2" applyNumberFormat="1" applyFont="1" applyFill="1" applyBorder="1" applyProtection="1">
      <protection locked="0"/>
    </xf>
    <xf numFmtId="176" fontId="0" fillId="0" borderId="25" xfId="2" applyNumberFormat="1" applyFont="1" applyBorder="1" applyProtection="1">
      <protection locked="0"/>
    </xf>
    <xf numFmtId="176" fontId="0" fillId="0" borderId="9" xfId="2" applyNumberFormat="1" applyFont="1" applyBorder="1" applyProtection="1">
      <protection locked="0"/>
    </xf>
    <xf numFmtId="176" fontId="0" fillId="0" borderId="9" xfId="2" applyNumberFormat="1" applyFont="1" applyBorder="1"/>
    <xf numFmtId="176" fontId="0" fillId="0" borderId="27" xfId="2" applyNumberFormat="1" applyFont="1" applyBorder="1" applyProtection="1">
      <protection locked="0"/>
    </xf>
    <xf numFmtId="176" fontId="0" fillId="0" borderId="28" xfId="2" applyNumberFormat="1" applyFont="1" applyBorder="1"/>
    <xf numFmtId="38" fontId="4" fillId="0" borderId="29" xfId="2" applyFont="1" applyBorder="1" applyAlignment="1">
      <alignment horizontal="center"/>
    </xf>
    <xf numFmtId="38" fontId="4" fillId="0" borderId="29" xfId="2" applyFont="1" applyBorder="1"/>
    <xf numFmtId="38" fontId="4" fillId="0" borderId="30" xfId="2" applyFont="1" applyBorder="1" applyAlignment="1">
      <alignment horizontal="distributed"/>
    </xf>
    <xf numFmtId="38" fontId="4" fillId="0" borderId="31" xfId="2" applyFont="1" applyBorder="1" applyAlignment="1">
      <alignment horizontal="distributed"/>
    </xf>
    <xf numFmtId="38" fontId="4" fillId="3" borderId="32" xfId="2" applyFont="1" applyFill="1" applyBorder="1" applyAlignment="1">
      <alignment horizontal="center"/>
    </xf>
    <xf numFmtId="38" fontId="4" fillId="0" borderId="32" xfId="2" applyFont="1" applyBorder="1" applyAlignment="1">
      <alignment horizontal="center"/>
    </xf>
    <xf numFmtId="38" fontId="4" fillId="3" borderId="33" xfId="2" applyFont="1" applyFill="1" applyBorder="1" applyAlignment="1">
      <alignment horizontal="center"/>
    </xf>
    <xf numFmtId="38" fontId="4" fillId="0" borderId="30" xfId="2" applyFont="1" applyBorder="1" applyAlignment="1">
      <alignment horizontal="center"/>
    </xf>
    <xf numFmtId="38" fontId="4" fillId="0" borderId="31" xfId="2" applyFont="1" applyBorder="1" applyAlignment="1">
      <alignment horizontal="center"/>
    </xf>
    <xf numFmtId="38" fontId="4" fillId="0" borderId="30" xfId="2" applyFont="1" applyBorder="1" applyAlignment="1">
      <alignment horizontal="center" vertical="center"/>
    </xf>
    <xf numFmtId="38" fontId="4" fillId="0" borderId="34" xfId="2" applyFont="1" applyBorder="1" applyAlignment="1">
      <alignment horizontal="center"/>
    </xf>
    <xf numFmtId="38" fontId="4" fillId="0" borderId="34" xfId="2" applyFont="1" applyBorder="1" applyAlignment="1">
      <alignment horizontal="center" vertical="center"/>
    </xf>
    <xf numFmtId="38" fontId="4" fillId="0" borderId="32" xfId="2" applyFont="1" applyBorder="1" applyAlignment="1">
      <alignment horizontal="center" vertical="center"/>
    </xf>
    <xf numFmtId="38" fontId="4" fillId="0" borderId="35" xfId="2" applyFont="1" applyBorder="1" applyAlignment="1">
      <alignment horizontal="center"/>
    </xf>
    <xf numFmtId="38" fontId="4" fillId="0" borderId="36" xfId="2" applyFont="1" applyBorder="1" applyAlignment="1">
      <alignment horizontal="center"/>
    </xf>
    <xf numFmtId="38" fontId="5" fillId="0" borderId="20" xfId="2" applyFont="1" applyBorder="1" applyAlignment="1">
      <alignment horizontal="center"/>
    </xf>
    <xf numFmtId="38" fontId="5" fillId="0" borderId="4" xfId="2" applyFont="1" applyBorder="1" applyAlignment="1">
      <alignment horizontal="center"/>
    </xf>
    <xf numFmtId="38" fontId="5" fillId="0" borderId="0" xfId="2" applyFont="1" applyBorder="1" applyAlignment="1">
      <alignment horizontal="center"/>
    </xf>
    <xf numFmtId="38" fontId="5" fillId="0" borderId="21" xfId="2" applyFont="1" applyBorder="1" applyAlignment="1">
      <alignment horizontal="center"/>
    </xf>
    <xf numFmtId="38" fontId="5" fillId="0" borderId="37" xfId="2" applyFont="1" applyBorder="1" applyAlignment="1">
      <alignment horizontal="center"/>
    </xf>
    <xf numFmtId="38" fontId="5" fillId="0" borderId="38" xfId="2" applyFont="1" applyBorder="1" applyAlignment="1">
      <alignment horizontal="center"/>
    </xf>
    <xf numFmtId="38" fontId="5" fillId="0" borderId="16" xfId="2" applyFont="1" applyBorder="1" applyAlignment="1">
      <alignment horizontal="center"/>
    </xf>
    <xf numFmtId="38" fontId="5" fillId="0" borderId="2" xfId="2" applyFont="1" applyBorder="1" applyAlignment="1">
      <alignment horizontal="center"/>
    </xf>
    <xf numFmtId="38" fontId="5" fillId="0" borderId="27" xfId="2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8" fontId="5" fillId="0" borderId="5" xfId="2" applyFont="1" applyBorder="1" applyAlignment="1">
      <alignment horizontal="center"/>
    </xf>
    <xf numFmtId="38" fontId="5" fillId="0" borderId="14" xfId="2" applyFont="1" applyBorder="1" applyAlignment="1">
      <alignment horizontal="center"/>
    </xf>
    <xf numFmtId="38" fontId="4" fillId="0" borderId="39" xfId="2" applyFont="1" applyBorder="1" applyAlignment="1">
      <alignment horizontal="center"/>
    </xf>
    <xf numFmtId="38" fontId="4" fillId="0" borderId="39" xfId="2" quotePrefix="1" applyFont="1" applyBorder="1" applyAlignment="1">
      <alignment horizontal="center"/>
    </xf>
    <xf numFmtId="38" fontId="4" fillId="0" borderId="40" xfId="2" applyFont="1" applyBorder="1" applyAlignment="1">
      <alignment horizontal="center"/>
    </xf>
    <xf numFmtId="176" fontId="0" fillId="0" borderId="7" xfId="2" applyNumberFormat="1" applyFont="1" applyBorder="1"/>
    <xf numFmtId="177" fontId="0" fillId="0" borderId="41" xfId="2" applyNumberFormat="1" applyFont="1" applyBorder="1" applyProtection="1">
      <protection locked="0"/>
    </xf>
    <xf numFmtId="176" fontId="0" fillId="0" borderId="42" xfId="2" applyNumberFormat="1" applyFont="1" applyBorder="1"/>
    <xf numFmtId="176" fontId="0" fillId="0" borderId="42" xfId="2" applyNumberFormat="1" applyFont="1" applyBorder="1" applyProtection="1">
      <protection locked="0"/>
    </xf>
    <xf numFmtId="176" fontId="0" fillId="0" borderId="43" xfId="2" applyNumberFormat="1" applyFont="1" applyFill="1" applyBorder="1" applyProtection="1">
      <protection locked="0"/>
    </xf>
    <xf numFmtId="176" fontId="0" fillId="0" borderId="44" xfId="2" applyNumberFormat="1" applyFont="1" applyBorder="1"/>
    <xf numFmtId="38" fontId="5" fillId="0" borderId="45" xfId="2" applyFont="1" applyBorder="1" applyAlignment="1">
      <alignment horizontal="distributed" vertical="center"/>
    </xf>
    <xf numFmtId="176" fontId="0" fillId="3" borderId="11" xfId="2" applyNumberFormat="1" applyFont="1" applyFill="1" applyBorder="1" applyProtection="1">
      <protection locked="0"/>
    </xf>
    <xf numFmtId="176" fontId="0" fillId="3" borderId="46" xfId="2" applyNumberFormat="1" applyFont="1" applyFill="1" applyBorder="1"/>
    <xf numFmtId="176" fontId="0" fillId="3" borderId="47" xfId="2" applyNumberFormat="1" applyFont="1" applyFill="1" applyBorder="1"/>
    <xf numFmtId="176" fontId="0" fillId="3" borderId="4" xfId="2" applyNumberFormat="1" applyFont="1" applyFill="1" applyBorder="1"/>
    <xf numFmtId="176" fontId="0" fillId="3" borderId="5" xfId="2" applyNumberFormat="1" applyFont="1" applyFill="1" applyBorder="1"/>
    <xf numFmtId="38" fontId="5" fillId="0" borderId="48" xfId="2" applyFont="1" applyBorder="1" applyProtection="1">
      <protection locked="0"/>
    </xf>
    <xf numFmtId="38" fontId="5" fillId="0" borderId="49" xfId="2" applyFont="1" applyBorder="1" applyAlignment="1" applyProtection="1">
      <alignment horizontal="distributed"/>
      <protection locked="0"/>
    </xf>
    <xf numFmtId="38" fontId="5" fillId="0" borderId="50" xfId="2" applyFont="1" applyBorder="1" applyAlignment="1" applyProtection="1">
      <alignment horizontal="distributed"/>
      <protection locked="0"/>
    </xf>
    <xf numFmtId="38" fontId="5" fillId="0" borderId="23" xfId="2" applyFont="1" applyBorder="1" applyAlignment="1" applyProtection="1">
      <alignment horizontal="distributed"/>
      <protection locked="0"/>
    </xf>
    <xf numFmtId="38" fontId="0" fillId="0" borderId="6" xfId="2" applyFont="1" applyBorder="1" applyAlignment="1" applyProtection="1">
      <alignment horizontal="right"/>
      <protection locked="0"/>
    </xf>
    <xf numFmtId="38" fontId="2" fillId="0" borderId="0" xfId="2" applyFont="1" applyAlignment="1" applyProtection="1">
      <alignment horizontal="centerContinuous"/>
      <protection locked="0"/>
    </xf>
    <xf numFmtId="38" fontId="0" fillId="0" borderId="0" xfId="2" applyFont="1" applyAlignment="1" applyProtection="1">
      <alignment horizontal="centerContinuous"/>
      <protection locked="0"/>
    </xf>
    <xf numFmtId="176" fontId="0" fillId="0" borderId="51" xfId="2" applyNumberFormat="1" applyFont="1" applyBorder="1"/>
    <xf numFmtId="178" fontId="0" fillId="0" borderId="7" xfId="2" applyNumberFormat="1" applyFont="1" applyFill="1" applyBorder="1" applyProtection="1">
      <protection locked="0"/>
    </xf>
    <xf numFmtId="178" fontId="0" fillId="0" borderId="7" xfId="2" applyNumberFormat="1" applyFont="1" applyFill="1" applyBorder="1" applyAlignment="1" applyProtection="1">
      <alignment horizontal="right"/>
      <protection locked="0"/>
    </xf>
    <xf numFmtId="179" fontId="0" fillId="0" borderId="17" xfId="2" applyNumberFormat="1" applyFont="1" applyFill="1" applyBorder="1" applyProtection="1">
      <protection locked="0"/>
    </xf>
    <xf numFmtId="0" fontId="6" fillId="0" borderId="0" xfId="1" applyAlignment="1" applyProtection="1"/>
    <xf numFmtId="38" fontId="5" fillId="0" borderId="54" xfId="2" applyFont="1" applyBorder="1" applyAlignment="1">
      <alignment horizontal="distributed"/>
    </xf>
    <xf numFmtId="38" fontId="5" fillId="0" borderId="38" xfId="2" applyFont="1" applyBorder="1" applyAlignment="1">
      <alignment horizontal="distributed"/>
    </xf>
    <xf numFmtId="38" fontId="5" fillId="0" borderId="55" xfId="2" applyFont="1" applyBorder="1" applyAlignment="1">
      <alignment horizontal="distributed"/>
    </xf>
    <xf numFmtId="38" fontId="5" fillId="0" borderId="56" xfId="2" applyFont="1" applyBorder="1" applyAlignment="1">
      <alignment horizontal="distributed"/>
    </xf>
    <xf numFmtId="38" fontId="5" fillId="0" borderId="45" xfId="2" applyFont="1" applyBorder="1" applyAlignment="1">
      <alignment horizontal="distributed"/>
    </xf>
    <xf numFmtId="38" fontId="5" fillId="0" borderId="57" xfId="2" applyFont="1" applyBorder="1" applyAlignment="1">
      <alignment horizontal="distributed"/>
    </xf>
    <xf numFmtId="38" fontId="5" fillId="0" borderId="24" xfId="2" applyFont="1" applyBorder="1" applyAlignment="1">
      <alignment horizontal="distributed"/>
    </xf>
    <xf numFmtId="38" fontId="5" fillId="0" borderId="58" xfId="2" applyFont="1" applyBorder="1" applyAlignment="1">
      <alignment horizontal="distributed"/>
    </xf>
    <xf numFmtId="38" fontId="5" fillId="0" borderId="59" xfId="2" applyFont="1" applyBorder="1" applyAlignment="1">
      <alignment horizontal="distributed"/>
    </xf>
    <xf numFmtId="38" fontId="5" fillId="0" borderId="60" xfId="2" applyFont="1" applyBorder="1" applyAlignment="1">
      <alignment horizontal="distributed"/>
    </xf>
    <xf numFmtId="38" fontId="5" fillId="0" borderId="61" xfId="2" applyFont="1" applyBorder="1" applyAlignment="1">
      <alignment horizontal="distributed"/>
    </xf>
    <xf numFmtId="38" fontId="5" fillId="0" borderId="22" xfId="2" applyFont="1" applyBorder="1" applyAlignment="1">
      <alignment horizontal="distributed"/>
    </xf>
    <xf numFmtId="38" fontId="5" fillId="0" borderId="62" xfId="2" applyFont="1" applyBorder="1" applyAlignment="1">
      <alignment horizontal="distributed"/>
    </xf>
    <xf numFmtId="38" fontId="5" fillId="0" borderId="63" xfId="2" applyFont="1" applyBorder="1" applyAlignment="1">
      <alignment horizontal="distributed"/>
    </xf>
    <xf numFmtId="38" fontId="5" fillId="0" borderId="64" xfId="2" applyFont="1" applyBorder="1" applyAlignment="1">
      <alignment horizontal="distributed"/>
    </xf>
    <xf numFmtId="38" fontId="5" fillId="0" borderId="65" xfId="2" applyFont="1" applyBorder="1" applyAlignment="1">
      <alignment horizontal="distributed"/>
    </xf>
    <xf numFmtId="38" fontId="5" fillId="0" borderId="18" xfId="2" applyFont="1" applyBorder="1" applyAlignment="1">
      <alignment horizontal="distributed"/>
    </xf>
    <xf numFmtId="38" fontId="5" fillId="0" borderId="19" xfId="2" applyFont="1" applyBorder="1" applyAlignment="1">
      <alignment horizontal="distributed"/>
    </xf>
    <xf numFmtId="38" fontId="5" fillId="0" borderId="55" xfId="2" applyFont="1" applyBorder="1" applyAlignment="1">
      <alignment horizontal="distributed" vertical="center"/>
    </xf>
    <xf numFmtId="38" fontId="5" fillId="0" borderId="56" xfId="2" applyFont="1" applyBorder="1" applyAlignment="1">
      <alignment horizontal="distributed" vertical="center"/>
    </xf>
    <xf numFmtId="38" fontId="5" fillId="3" borderId="52" xfId="2" applyFont="1" applyFill="1" applyBorder="1" applyAlignment="1">
      <alignment horizontal="distributed"/>
    </xf>
    <xf numFmtId="38" fontId="5" fillId="3" borderId="53" xfId="2" applyFont="1" applyFill="1" applyBorder="1" applyAlignment="1">
      <alignment horizontal="distributed"/>
    </xf>
    <xf numFmtId="38" fontId="5" fillId="0" borderId="66" xfId="2" applyFont="1" applyBorder="1" applyAlignment="1">
      <alignment horizontal="distributed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fc.g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75" workbookViewId="0"/>
  </sheetViews>
  <sheetFormatPr defaultRowHeight="13.5" x14ac:dyDescent="0.15"/>
  <cols>
    <col min="1" max="3" width="3.125" customWidth="1"/>
    <col min="4" max="4" width="22.875" customWidth="1"/>
    <col min="5" max="5" width="11.375" bestFit="1" customWidth="1"/>
  </cols>
  <sheetData>
    <row r="1" spans="1:19" ht="21" x14ac:dyDescent="0.2">
      <c r="A1" s="99" t="s">
        <v>99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15">
      <c r="A2" s="100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 t="s">
        <v>0</v>
      </c>
      <c r="S3" s="3"/>
    </row>
    <row r="4" spans="1:19" ht="14.25" thickBot="1" x14ac:dyDescent="0.2">
      <c r="A4" s="30"/>
      <c r="B4" s="31"/>
      <c r="C4" s="31"/>
      <c r="D4" s="31"/>
      <c r="E4" s="52"/>
      <c r="F4" s="24" t="s">
        <v>1</v>
      </c>
      <c r="G4" s="98" t="s">
        <v>93</v>
      </c>
      <c r="H4" s="98" t="s">
        <v>2</v>
      </c>
      <c r="I4" s="98" t="s">
        <v>2</v>
      </c>
      <c r="J4" s="98" t="s">
        <v>2</v>
      </c>
      <c r="K4" s="98" t="s">
        <v>2</v>
      </c>
      <c r="L4" s="98" t="s">
        <v>2</v>
      </c>
      <c r="M4" s="98" t="s">
        <v>2</v>
      </c>
      <c r="N4" s="98" t="s">
        <v>2</v>
      </c>
      <c r="O4" s="98" t="s">
        <v>2</v>
      </c>
      <c r="P4" s="98" t="s">
        <v>2</v>
      </c>
      <c r="Q4" s="98" t="s">
        <v>2</v>
      </c>
      <c r="R4" s="98" t="s">
        <v>93</v>
      </c>
      <c r="S4" s="4" t="s">
        <v>3</v>
      </c>
    </row>
    <row r="5" spans="1:19" ht="21" customHeight="1" x14ac:dyDescent="0.15">
      <c r="A5" s="119" t="s">
        <v>65</v>
      </c>
      <c r="B5" s="120"/>
      <c r="C5" s="120"/>
      <c r="D5" s="120"/>
      <c r="E5" s="53"/>
      <c r="F5" s="2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>
        <f t="shared" ref="S5:S23" si="0">SUM(G5:R5)</f>
        <v>0</v>
      </c>
    </row>
    <row r="6" spans="1:19" ht="21" customHeight="1" thickBot="1" x14ac:dyDescent="0.2">
      <c r="A6" s="121" t="s">
        <v>22</v>
      </c>
      <c r="B6" s="111"/>
      <c r="C6" s="111"/>
      <c r="D6" s="111"/>
      <c r="E6" s="54"/>
      <c r="F6" s="25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>
        <f t="shared" si="0"/>
        <v>0</v>
      </c>
    </row>
    <row r="7" spans="1:19" ht="21" customHeight="1" thickBot="1" x14ac:dyDescent="0.2">
      <c r="A7" s="122" t="s">
        <v>91</v>
      </c>
      <c r="B7" s="123"/>
      <c r="C7" s="123"/>
      <c r="D7" s="123"/>
      <c r="E7" s="51" t="s">
        <v>92</v>
      </c>
      <c r="F7" s="25"/>
      <c r="G7" s="9" t="str">
        <f t="shared" ref="G7:R7" si="1">+F46</f>
        <v xml:space="preserve"> </v>
      </c>
      <c r="H7" s="9">
        <f t="shared" si="1"/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9">
        <f t="shared" si="1"/>
        <v>0</v>
      </c>
      <c r="M7" s="9">
        <f t="shared" si="1"/>
        <v>0</v>
      </c>
      <c r="N7" s="9">
        <f t="shared" si="1"/>
        <v>0</v>
      </c>
      <c r="O7" s="9">
        <f t="shared" si="1"/>
        <v>0</v>
      </c>
      <c r="P7" s="9">
        <f t="shared" si="1"/>
        <v>0</v>
      </c>
      <c r="Q7" s="9">
        <f t="shared" si="1"/>
        <v>0</v>
      </c>
      <c r="R7" s="9">
        <f t="shared" si="1"/>
        <v>0</v>
      </c>
      <c r="S7" s="101"/>
    </row>
    <row r="8" spans="1:19" x14ac:dyDescent="0.15">
      <c r="A8" s="66"/>
      <c r="B8" s="67"/>
      <c r="C8" s="68"/>
      <c r="D8" s="39" t="s">
        <v>23</v>
      </c>
      <c r="E8" s="60"/>
      <c r="F8" s="2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f t="shared" si="0"/>
        <v>0</v>
      </c>
    </row>
    <row r="9" spans="1:19" x14ac:dyDescent="0.15">
      <c r="A9" s="66"/>
      <c r="B9" s="67"/>
      <c r="C9" s="68" t="s">
        <v>24</v>
      </c>
      <c r="D9" s="40" t="s">
        <v>68</v>
      </c>
      <c r="E9" s="79"/>
      <c r="F9" s="2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>
        <f t="shared" si="0"/>
        <v>0</v>
      </c>
    </row>
    <row r="10" spans="1:19" x14ac:dyDescent="0.15">
      <c r="A10" s="66"/>
      <c r="B10" s="67" t="s">
        <v>25</v>
      </c>
      <c r="C10" s="68" t="s">
        <v>26</v>
      </c>
      <c r="D10" s="41" t="s">
        <v>4</v>
      </c>
      <c r="E10" s="80"/>
      <c r="F10" s="26"/>
      <c r="G10" s="102"/>
      <c r="H10" s="102"/>
      <c r="I10" s="102"/>
      <c r="J10" s="103"/>
      <c r="K10" s="102"/>
      <c r="L10" s="102"/>
      <c r="M10" s="102"/>
      <c r="N10" s="102"/>
      <c r="O10" s="102"/>
      <c r="P10" s="102"/>
      <c r="Q10" s="102"/>
      <c r="R10" s="102"/>
      <c r="S10" s="11">
        <f t="shared" si="0"/>
        <v>0</v>
      </c>
    </row>
    <row r="11" spans="1:19" x14ac:dyDescent="0.15">
      <c r="A11" s="66"/>
      <c r="B11" s="67"/>
      <c r="C11" s="68" t="s">
        <v>27</v>
      </c>
      <c r="D11" s="40" t="s">
        <v>5</v>
      </c>
      <c r="E11" s="79"/>
      <c r="F11" s="2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>
        <f t="shared" si="0"/>
        <v>0</v>
      </c>
    </row>
    <row r="12" spans="1:19" x14ac:dyDescent="0.15">
      <c r="A12" s="66" t="s">
        <v>90</v>
      </c>
      <c r="B12" s="67"/>
      <c r="C12" s="68" t="s">
        <v>28</v>
      </c>
      <c r="D12" s="40" t="s">
        <v>29</v>
      </c>
      <c r="E12" s="79"/>
      <c r="F12" s="2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>
        <f t="shared" si="0"/>
        <v>0</v>
      </c>
    </row>
    <row r="13" spans="1:19" x14ac:dyDescent="0.15">
      <c r="A13" s="66"/>
      <c r="B13" s="67"/>
      <c r="C13" s="68"/>
      <c r="D13" s="40" t="s">
        <v>30</v>
      </c>
      <c r="E13" s="79"/>
      <c r="F13" s="25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8">
        <f t="shared" si="0"/>
        <v>0</v>
      </c>
    </row>
    <row r="14" spans="1:19" x14ac:dyDescent="0.15">
      <c r="A14" s="66"/>
      <c r="B14" s="67" t="s">
        <v>31</v>
      </c>
      <c r="C14" s="67"/>
      <c r="D14" s="97"/>
      <c r="E14" s="56"/>
      <c r="F14" s="2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7">
        <f t="shared" si="0"/>
        <v>0</v>
      </c>
    </row>
    <row r="15" spans="1:19" x14ac:dyDescent="0.15">
      <c r="A15" s="66"/>
      <c r="B15" s="67"/>
      <c r="C15" s="110" t="s">
        <v>6</v>
      </c>
      <c r="D15" s="111"/>
      <c r="E15" s="61"/>
      <c r="F15" s="2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>
        <f t="shared" si="0"/>
        <v>0</v>
      </c>
    </row>
    <row r="16" spans="1:19" x14ac:dyDescent="0.15">
      <c r="A16" s="66" t="s">
        <v>7</v>
      </c>
      <c r="B16" s="67"/>
      <c r="C16" s="124" t="s">
        <v>66</v>
      </c>
      <c r="D16" s="125"/>
      <c r="E16" s="62" t="s">
        <v>77</v>
      </c>
      <c r="F16" s="25"/>
      <c r="G16" s="12">
        <f>+G8+G9+G11+G12+G14+G15</f>
        <v>0</v>
      </c>
      <c r="H16" s="12">
        <f t="shared" ref="H16:R16" si="2">+H8+H9+H11+H12+H14+H15</f>
        <v>0</v>
      </c>
      <c r="I16" s="12">
        <f t="shared" si="2"/>
        <v>0</v>
      </c>
      <c r="J16" s="12">
        <f t="shared" si="2"/>
        <v>0</v>
      </c>
      <c r="K16" s="12">
        <f t="shared" si="2"/>
        <v>0</v>
      </c>
      <c r="L16" s="12">
        <f t="shared" si="2"/>
        <v>0</v>
      </c>
      <c r="M16" s="12">
        <f>+M8+M9+M11+M12+M14+M15</f>
        <v>0</v>
      </c>
      <c r="N16" s="12">
        <f t="shared" si="2"/>
        <v>0</v>
      </c>
      <c r="O16" s="12">
        <f t="shared" si="2"/>
        <v>0</v>
      </c>
      <c r="P16" s="12">
        <f t="shared" si="2"/>
        <v>0</v>
      </c>
      <c r="Q16" s="12">
        <f t="shared" si="2"/>
        <v>0</v>
      </c>
      <c r="R16" s="12">
        <f t="shared" si="2"/>
        <v>0</v>
      </c>
      <c r="S16" s="13">
        <f t="shared" si="0"/>
        <v>0</v>
      </c>
    </row>
    <row r="17" spans="1:19" x14ac:dyDescent="0.15">
      <c r="A17" s="66"/>
      <c r="B17" s="69"/>
      <c r="C17" s="34" t="s">
        <v>32</v>
      </c>
      <c r="D17" s="88" t="s">
        <v>33</v>
      </c>
      <c r="E17" s="63"/>
      <c r="F17" s="25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>
        <f t="shared" si="0"/>
        <v>0</v>
      </c>
    </row>
    <row r="18" spans="1:19" x14ac:dyDescent="0.15">
      <c r="A18" s="66"/>
      <c r="B18" s="67"/>
      <c r="C18" s="35" t="s">
        <v>34</v>
      </c>
      <c r="D18" s="40" t="s">
        <v>8</v>
      </c>
      <c r="E18" s="79"/>
      <c r="F18" s="25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>
        <f t="shared" si="0"/>
        <v>0</v>
      </c>
    </row>
    <row r="19" spans="1:19" x14ac:dyDescent="0.15">
      <c r="A19" s="66"/>
      <c r="B19" s="67" t="s">
        <v>35</v>
      </c>
      <c r="C19" s="35" t="s">
        <v>36</v>
      </c>
      <c r="D19" s="40" t="s">
        <v>9</v>
      </c>
      <c r="E19" s="79"/>
      <c r="F19" s="25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>
        <f t="shared" si="0"/>
        <v>0</v>
      </c>
    </row>
    <row r="20" spans="1:19" x14ac:dyDescent="0.15">
      <c r="A20" s="66" t="s">
        <v>10</v>
      </c>
      <c r="B20" s="67"/>
      <c r="C20" s="35" t="s">
        <v>37</v>
      </c>
      <c r="D20" s="40" t="s">
        <v>11</v>
      </c>
      <c r="E20" s="79"/>
      <c r="F20" s="2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1">
        <f t="shared" si="0"/>
        <v>0</v>
      </c>
    </row>
    <row r="21" spans="1:19" x14ac:dyDescent="0.15">
      <c r="A21" s="66"/>
      <c r="B21" s="67"/>
      <c r="C21" s="35"/>
      <c r="D21" s="96"/>
      <c r="E21" s="56"/>
      <c r="F21" s="25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>
        <f t="shared" si="0"/>
        <v>0</v>
      </c>
    </row>
    <row r="22" spans="1:19" x14ac:dyDescent="0.15">
      <c r="A22" s="66"/>
      <c r="B22" s="67"/>
      <c r="C22" s="108" t="s">
        <v>69</v>
      </c>
      <c r="D22" s="109"/>
      <c r="E22" s="61"/>
      <c r="F22" s="2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13">
        <f t="shared" si="0"/>
        <v>0</v>
      </c>
    </row>
    <row r="23" spans="1:19" x14ac:dyDescent="0.15">
      <c r="A23" s="66" t="s">
        <v>12</v>
      </c>
      <c r="B23" s="67" t="s">
        <v>38</v>
      </c>
      <c r="C23" s="110" t="s">
        <v>13</v>
      </c>
      <c r="D23" s="111"/>
      <c r="E23" s="61"/>
      <c r="F23" s="2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13">
        <f t="shared" si="0"/>
        <v>0</v>
      </c>
    </row>
    <row r="24" spans="1:19" x14ac:dyDescent="0.15">
      <c r="A24" s="66"/>
      <c r="B24" s="67"/>
      <c r="C24" s="108" t="s">
        <v>39</v>
      </c>
      <c r="D24" s="109"/>
      <c r="E24" s="61"/>
      <c r="F24" s="2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6">
        <f t="shared" ref="S24:S40" si="3">SUM(G24:R24)</f>
        <v>0</v>
      </c>
    </row>
    <row r="25" spans="1:19" x14ac:dyDescent="0.15">
      <c r="A25" s="32"/>
      <c r="B25" s="33"/>
      <c r="C25" s="110" t="s">
        <v>72</v>
      </c>
      <c r="D25" s="111"/>
      <c r="E25" s="61" t="s">
        <v>78</v>
      </c>
      <c r="F25" s="25"/>
      <c r="G25" s="14">
        <f>+G17+G18+G20+G22+G23+G24+G21</f>
        <v>0</v>
      </c>
      <c r="H25" s="14">
        <f>+H17+H18+H20+H22+H23+H24+H21</f>
        <v>0</v>
      </c>
      <c r="I25" s="14">
        <f>+I17+I18+I20+I22+I23+I24+I21</f>
        <v>0</v>
      </c>
      <c r="J25" s="14">
        <f t="shared" ref="J25:R25" si="4">+J17+J18+J20+J22+J23+J24+J21</f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  <c r="Q25" s="14">
        <f t="shared" si="4"/>
        <v>0</v>
      </c>
      <c r="R25" s="14">
        <f t="shared" si="4"/>
        <v>0</v>
      </c>
      <c r="S25" s="8">
        <f t="shared" si="3"/>
        <v>0</v>
      </c>
    </row>
    <row r="26" spans="1:19" ht="21" customHeight="1" thickBot="1" x14ac:dyDescent="0.2">
      <c r="A26" s="36"/>
      <c r="B26" s="126" t="s">
        <v>75</v>
      </c>
      <c r="C26" s="127"/>
      <c r="D26" s="127"/>
      <c r="E26" s="55" t="s">
        <v>79</v>
      </c>
      <c r="F26" s="25"/>
      <c r="G26" s="91">
        <f>+G16-G25</f>
        <v>0</v>
      </c>
      <c r="H26" s="91">
        <f t="shared" ref="H26:R26" si="5">+H16-H25</f>
        <v>0</v>
      </c>
      <c r="I26" s="91">
        <f t="shared" si="5"/>
        <v>0</v>
      </c>
      <c r="J26" s="91">
        <f t="shared" si="5"/>
        <v>0</v>
      </c>
      <c r="K26" s="91">
        <f t="shared" si="5"/>
        <v>0</v>
      </c>
      <c r="L26" s="91">
        <f t="shared" si="5"/>
        <v>0</v>
      </c>
      <c r="M26" s="91">
        <f t="shared" si="5"/>
        <v>0</v>
      </c>
      <c r="N26" s="91">
        <f t="shared" si="5"/>
        <v>0</v>
      </c>
      <c r="O26" s="91">
        <f t="shared" si="5"/>
        <v>0</v>
      </c>
      <c r="P26" s="91">
        <f t="shared" si="5"/>
        <v>0</v>
      </c>
      <c r="Q26" s="91">
        <f t="shared" si="5"/>
        <v>0</v>
      </c>
      <c r="R26" s="91">
        <f t="shared" si="5"/>
        <v>0</v>
      </c>
      <c r="S26" s="90">
        <f t="shared" si="3"/>
        <v>0</v>
      </c>
    </row>
    <row r="27" spans="1:19" x14ac:dyDescent="0.15">
      <c r="A27" s="70"/>
      <c r="B27" s="71"/>
      <c r="C27" s="106" t="s">
        <v>40</v>
      </c>
      <c r="D27" s="107"/>
      <c r="E27" s="58"/>
      <c r="F27" s="2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8">
        <f t="shared" si="3"/>
        <v>0</v>
      </c>
    </row>
    <row r="28" spans="1:19" x14ac:dyDescent="0.15">
      <c r="A28" s="72"/>
      <c r="B28" s="68" t="s">
        <v>41</v>
      </c>
      <c r="C28" s="94"/>
      <c r="D28" s="95"/>
      <c r="E28" s="81"/>
      <c r="F28" s="25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4">
        <f t="shared" si="3"/>
        <v>0</v>
      </c>
    </row>
    <row r="29" spans="1:19" x14ac:dyDescent="0.15">
      <c r="A29" s="72" t="s">
        <v>42</v>
      </c>
      <c r="B29" s="73" t="s">
        <v>43</v>
      </c>
      <c r="C29" s="108" t="s">
        <v>73</v>
      </c>
      <c r="D29" s="109"/>
      <c r="E29" s="56" t="s">
        <v>80</v>
      </c>
      <c r="F29" s="25"/>
      <c r="G29" s="47">
        <f>SUM(G27:G28)</f>
        <v>0</v>
      </c>
      <c r="H29" s="47">
        <f t="shared" ref="H29:R29" si="6">SUM(H27:H28)</f>
        <v>0</v>
      </c>
      <c r="I29" s="47">
        <f t="shared" si="6"/>
        <v>0</v>
      </c>
      <c r="J29" s="47">
        <f t="shared" si="6"/>
        <v>0</v>
      </c>
      <c r="K29" s="47">
        <f t="shared" si="6"/>
        <v>0</v>
      </c>
      <c r="L29" s="47">
        <f t="shared" si="6"/>
        <v>0</v>
      </c>
      <c r="M29" s="47">
        <f t="shared" si="6"/>
        <v>0</v>
      </c>
      <c r="N29" s="47">
        <f t="shared" si="6"/>
        <v>0</v>
      </c>
      <c r="O29" s="47">
        <f t="shared" si="6"/>
        <v>0</v>
      </c>
      <c r="P29" s="47">
        <f t="shared" si="6"/>
        <v>0</v>
      </c>
      <c r="Q29" s="47">
        <f t="shared" si="6"/>
        <v>0</v>
      </c>
      <c r="R29" s="47">
        <f t="shared" si="6"/>
        <v>0</v>
      </c>
      <c r="S29" s="13">
        <f t="shared" si="3"/>
        <v>0</v>
      </c>
    </row>
    <row r="30" spans="1:19" x14ac:dyDescent="0.15">
      <c r="A30" s="72" t="s">
        <v>44</v>
      </c>
      <c r="B30" s="68"/>
      <c r="C30" s="110" t="s">
        <v>45</v>
      </c>
      <c r="D30" s="111"/>
      <c r="E30" s="59"/>
      <c r="F30" s="25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3"/>
        <v>0</v>
      </c>
    </row>
    <row r="31" spans="1:19" x14ac:dyDescent="0.15">
      <c r="A31" s="72" t="s">
        <v>46</v>
      </c>
      <c r="B31" s="68" t="s">
        <v>17</v>
      </c>
      <c r="C31" s="112" t="s">
        <v>47</v>
      </c>
      <c r="D31" s="113"/>
      <c r="E31" s="79"/>
      <c r="F31" s="25"/>
      <c r="G31" s="15"/>
      <c r="H31" s="15"/>
      <c r="I31" s="15"/>
      <c r="J31" s="16"/>
      <c r="K31" s="16"/>
      <c r="L31" s="16"/>
      <c r="M31" s="16"/>
      <c r="N31" s="16"/>
      <c r="O31" s="16"/>
      <c r="P31" s="16"/>
      <c r="Q31" s="16"/>
      <c r="R31" s="16"/>
      <c r="S31" s="11">
        <f t="shared" si="3"/>
        <v>0</v>
      </c>
    </row>
    <row r="32" spans="1:19" x14ac:dyDescent="0.15">
      <c r="A32" s="72" t="s">
        <v>48</v>
      </c>
      <c r="B32" s="68"/>
      <c r="C32" s="112" t="s">
        <v>49</v>
      </c>
      <c r="D32" s="113"/>
      <c r="E32" s="79"/>
      <c r="F32" s="2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1">
        <f t="shared" si="3"/>
        <v>0</v>
      </c>
    </row>
    <row r="33" spans="1:19" x14ac:dyDescent="0.15">
      <c r="A33" s="72" t="s">
        <v>50</v>
      </c>
      <c r="B33" s="42" t="s">
        <v>18</v>
      </c>
      <c r="C33" s="114" t="s">
        <v>51</v>
      </c>
      <c r="D33" s="115"/>
      <c r="E33" s="64"/>
      <c r="F33" s="2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8">
        <f t="shared" si="3"/>
        <v>0</v>
      </c>
    </row>
    <row r="34" spans="1:19" x14ac:dyDescent="0.15">
      <c r="A34" s="72"/>
      <c r="B34" s="68"/>
      <c r="C34" s="110" t="s">
        <v>19</v>
      </c>
      <c r="D34" s="111"/>
      <c r="E34" s="56" t="s">
        <v>81</v>
      </c>
      <c r="F34" s="25"/>
      <c r="G34" s="48">
        <f>G30+G31+G33</f>
        <v>0</v>
      </c>
      <c r="H34" s="48">
        <f t="shared" ref="H34:R34" si="7">H30+H31+H33</f>
        <v>0</v>
      </c>
      <c r="I34" s="48">
        <f t="shared" si="7"/>
        <v>0</v>
      </c>
      <c r="J34" s="48">
        <f t="shared" si="7"/>
        <v>0</v>
      </c>
      <c r="K34" s="48">
        <f t="shared" si="7"/>
        <v>0</v>
      </c>
      <c r="L34" s="48">
        <f t="shared" si="7"/>
        <v>0</v>
      </c>
      <c r="M34" s="48">
        <f t="shared" si="7"/>
        <v>0</v>
      </c>
      <c r="N34" s="48">
        <f t="shared" si="7"/>
        <v>0</v>
      </c>
      <c r="O34" s="48">
        <f t="shared" si="7"/>
        <v>0</v>
      </c>
      <c r="P34" s="48">
        <f t="shared" si="7"/>
        <v>0</v>
      </c>
      <c r="Q34" s="48">
        <f t="shared" si="7"/>
        <v>0</v>
      </c>
      <c r="R34" s="48">
        <f t="shared" si="7"/>
        <v>0</v>
      </c>
      <c r="S34" s="13">
        <f t="shared" si="3"/>
        <v>0</v>
      </c>
    </row>
    <row r="35" spans="1:19" ht="21" customHeight="1" thickBot="1" x14ac:dyDescent="0.2">
      <c r="A35" s="37"/>
      <c r="B35" s="126" t="s">
        <v>74</v>
      </c>
      <c r="C35" s="127"/>
      <c r="D35" s="127"/>
      <c r="E35" s="57" t="s">
        <v>82</v>
      </c>
      <c r="F35" s="25"/>
      <c r="G35" s="92">
        <f>SUM(G29-G34)</f>
        <v>0</v>
      </c>
      <c r="H35" s="92">
        <f t="shared" ref="H35:R35" si="8">SUM(H29-H34)</f>
        <v>0</v>
      </c>
      <c r="I35" s="92">
        <f t="shared" si="8"/>
        <v>0</v>
      </c>
      <c r="J35" s="92">
        <f t="shared" si="8"/>
        <v>0</v>
      </c>
      <c r="K35" s="92">
        <f t="shared" si="8"/>
        <v>0</v>
      </c>
      <c r="L35" s="92">
        <f t="shared" si="8"/>
        <v>0</v>
      </c>
      <c r="M35" s="92">
        <f t="shared" si="8"/>
        <v>0</v>
      </c>
      <c r="N35" s="92">
        <f t="shared" si="8"/>
        <v>0</v>
      </c>
      <c r="O35" s="92">
        <f t="shared" si="8"/>
        <v>0</v>
      </c>
      <c r="P35" s="92">
        <f t="shared" si="8"/>
        <v>0</v>
      </c>
      <c r="Q35" s="92">
        <f t="shared" si="8"/>
        <v>0</v>
      </c>
      <c r="R35" s="92">
        <f t="shared" si="8"/>
        <v>0</v>
      </c>
      <c r="S35" s="93">
        <f t="shared" si="3"/>
        <v>0</v>
      </c>
    </row>
    <row r="36" spans="1:19" x14ac:dyDescent="0.15">
      <c r="A36" s="70"/>
      <c r="B36" s="74"/>
      <c r="C36" s="107" t="s">
        <v>52</v>
      </c>
      <c r="D36" s="107"/>
      <c r="E36" s="56"/>
      <c r="F36" s="25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50">
        <f t="shared" si="3"/>
        <v>0</v>
      </c>
    </row>
    <row r="37" spans="1:19" x14ac:dyDescent="0.15">
      <c r="A37" s="72" t="s">
        <v>67</v>
      </c>
      <c r="B37" s="67" t="s">
        <v>15</v>
      </c>
      <c r="C37" s="112" t="s">
        <v>53</v>
      </c>
      <c r="D37" s="113"/>
      <c r="E37" s="79"/>
      <c r="F37" s="2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1">
        <f t="shared" si="3"/>
        <v>0</v>
      </c>
    </row>
    <row r="38" spans="1:19" x14ac:dyDescent="0.15">
      <c r="A38" s="72"/>
      <c r="B38" s="67" t="s">
        <v>16</v>
      </c>
      <c r="C38" s="112" t="s">
        <v>54</v>
      </c>
      <c r="D38" s="113"/>
      <c r="E38" s="79"/>
      <c r="F38" s="2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1">
        <f t="shared" si="3"/>
        <v>0</v>
      </c>
    </row>
    <row r="39" spans="1:19" x14ac:dyDescent="0.15">
      <c r="A39" s="72" t="s">
        <v>87</v>
      </c>
      <c r="B39" s="67"/>
      <c r="C39" s="114" t="s">
        <v>55</v>
      </c>
      <c r="D39" s="115"/>
      <c r="E39" s="64"/>
      <c r="F39" s="2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6">
        <f t="shared" si="3"/>
        <v>0</v>
      </c>
    </row>
    <row r="40" spans="1:19" x14ac:dyDescent="0.15">
      <c r="A40" s="72"/>
      <c r="B40" s="67"/>
      <c r="C40" s="108" t="s">
        <v>73</v>
      </c>
      <c r="D40" s="109"/>
      <c r="E40" s="61" t="s">
        <v>83</v>
      </c>
      <c r="F40" s="25"/>
      <c r="G40" s="47">
        <f>SUM(G36:G39)</f>
        <v>0</v>
      </c>
      <c r="H40" s="47">
        <f t="shared" ref="H40:R40" si="9">SUM(H36:H39)</f>
        <v>0</v>
      </c>
      <c r="I40" s="47">
        <f t="shared" si="9"/>
        <v>0</v>
      </c>
      <c r="J40" s="47">
        <f t="shared" si="9"/>
        <v>0</v>
      </c>
      <c r="K40" s="47">
        <f t="shared" si="9"/>
        <v>0</v>
      </c>
      <c r="L40" s="47">
        <f t="shared" si="9"/>
        <v>0</v>
      </c>
      <c r="M40" s="47">
        <f t="shared" si="9"/>
        <v>0</v>
      </c>
      <c r="N40" s="47">
        <f t="shared" si="9"/>
        <v>0</v>
      </c>
      <c r="O40" s="47">
        <f t="shared" si="9"/>
        <v>0</v>
      </c>
      <c r="P40" s="47">
        <f t="shared" si="9"/>
        <v>0</v>
      </c>
      <c r="Q40" s="47">
        <f t="shared" si="9"/>
        <v>0</v>
      </c>
      <c r="R40" s="47">
        <f t="shared" si="9"/>
        <v>0</v>
      </c>
      <c r="S40" s="13">
        <f t="shared" si="3"/>
        <v>0</v>
      </c>
    </row>
    <row r="41" spans="1:19" x14ac:dyDescent="0.15">
      <c r="A41" s="72" t="s">
        <v>88</v>
      </c>
      <c r="B41" s="69"/>
      <c r="C41" s="110" t="s">
        <v>56</v>
      </c>
      <c r="D41" s="111"/>
      <c r="E41" s="59"/>
      <c r="F41" s="2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8">
        <f>SUM(G41:R41)</f>
        <v>0</v>
      </c>
    </row>
    <row r="42" spans="1:19" x14ac:dyDescent="0.15">
      <c r="A42" s="72"/>
      <c r="B42" s="67" t="s">
        <v>17</v>
      </c>
      <c r="C42" s="112" t="s">
        <v>57</v>
      </c>
      <c r="D42" s="113"/>
      <c r="E42" s="79"/>
      <c r="F42" s="2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1">
        <f>SUM(G42:R42)</f>
        <v>0</v>
      </c>
    </row>
    <row r="43" spans="1:19" x14ac:dyDescent="0.15">
      <c r="A43" s="72" t="s">
        <v>89</v>
      </c>
      <c r="B43" s="67" t="s">
        <v>18</v>
      </c>
      <c r="C43" s="114" t="s">
        <v>58</v>
      </c>
      <c r="D43" s="115"/>
      <c r="E43" s="64"/>
      <c r="F43" s="2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6">
        <f>SUM(G43:R43)</f>
        <v>0</v>
      </c>
    </row>
    <row r="44" spans="1:19" x14ac:dyDescent="0.15">
      <c r="A44" s="75"/>
      <c r="B44" s="76"/>
      <c r="C44" s="110" t="s">
        <v>19</v>
      </c>
      <c r="D44" s="111"/>
      <c r="E44" s="61" t="s">
        <v>84</v>
      </c>
      <c r="F44" s="25"/>
      <c r="G44" s="17">
        <f>SUM(G41:G43)</f>
        <v>0</v>
      </c>
      <c r="H44" s="17">
        <f t="shared" ref="H44:R44" si="10">SUM(H41:H43)</f>
        <v>0</v>
      </c>
      <c r="I44" s="17">
        <f t="shared" si="10"/>
        <v>0</v>
      </c>
      <c r="J44" s="17">
        <f t="shared" si="10"/>
        <v>0</v>
      </c>
      <c r="K44" s="17">
        <f t="shared" si="10"/>
        <v>0</v>
      </c>
      <c r="L44" s="17">
        <f t="shared" si="10"/>
        <v>0</v>
      </c>
      <c r="M44" s="17">
        <f t="shared" si="10"/>
        <v>0</v>
      </c>
      <c r="N44" s="17">
        <f t="shared" si="10"/>
        <v>0</v>
      </c>
      <c r="O44" s="17">
        <f t="shared" si="10"/>
        <v>0</v>
      </c>
      <c r="P44" s="17">
        <f t="shared" si="10"/>
        <v>0</v>
      </c>
      <c r="Q44" s="17">
        <f t="shared" si="10"/>
        <v>0</v>
      </c>
      <c r="R44" s="17">
        <f t="shared" si="10"/>
        <v>0</v>
      </c>
      <c r="S44" s="6">
        <f>SUM(G44:R44)</f>
        <v>0</v>
      </c>
    </row>
    <row r="45" spans="1:19" ht="21" customHeight="1" thickBot="1" x14ac:dyDescent="0.2">
      <c r="A45" s="38"/>
      <c r="B45" s="126" t="s">
        <v>74</v>
      </c>
      <c r="C45" s="127"/>
      <c r="D45" s="127"/>
      <c r="E45" s="55" t="s">
        <v>85</v>
      </c>
      <c r="F45" s="27"/>
      <c r="G45" s="89">
        <f>SUM(G40-G44)</f>
        <v>0</v>
      </c>
      <c r="H45" s="89">
        <f t="shared" ref="H45:R45" si="11">SUM(H40-H44)</f>
        <v>0</v>
      </c>
      <c r="I45" s="89">
        <f t="shared" si="11"/>
        <v>0</v>
      </c>
      <c r="J45" s="89">
        <f t="shared" si="11"/>
        <v>0</v>
      </c>
      <c r="K45" s="89">
        <f t="shared" si="11"/>
        <v>0</v>
      </c>
      <c r="L45" s="89">
        <f t="shared" si="11"/>
        <v>0</v>
      </c>
      <c r="M45" s="89">
        <f t="shared" si="11"/>
        <v>0</v>
      </c>
      <c r="N45" s="89">
        <f t="shared" si="11"/>
        <v>0</v>
      </c>
      <c r="O45" s="89">
        <f t="shared" si="11"/>
        <v>0</v>
      </c>
      <c r="P45" s="89">
        <f t="shared" si="11"/>
        <v>0</v>
      </c>
      <c r="Q45" s="89">
        <f t="shared" si="11"/>
        <v>0</v>
      </c>
      <c r="R45" s="89">
        <f t="shared" si="11"/>
        <v>0</v>
      </c>
      <c r="S45" s="90">
        <f>SUM(G45:R45)</f>
        <v>0</v>
      </c>
    </row>
    <row r="46" spans="1:19" ht="21" customHeight="1" thickBot="1" x14ac:dyDescent="0.2">
      <c r="A46" s="122" t="s">
        <v>76</v>
      </c>
      <c r="B46" s="123"/>
      <c r="C46" s="123"/>
      <c r="D46" s="123"/>
      <c r="E46" s="51" t="s">
        <v>86</v>
      </c>
      <c r="F46" s="104" t="s">
        <v>94</v>
      </c>
      <c r="G46" s="20">
        <f>SUM(G7,G26,G35,G45)</f>
        <v>0</v>
      </c>
      <c r="H46" s="20">
        <f t="shared" ref="H46:R46" si="12">SUM(H7,H26,H35,H45)</f>
        <v>0</v>
      </c>
      <c r="I46" s="20">
        <f t="shared" si="12"/>
        <v>0</v>
      </c>
      <c r="J46" s="20">
        <f t="shared" si="12"/>
        <v>0</v>
      </c>
      <c r="K46" s="20">
        <f t="shared" si="12"/>
        <v>0</v>
      </c>
      <c r="L46" s="20">
        <f t="shared" si="12"/>
        <v>0</v>
      </c>
      <c r="M46" s="20">
        <f t="shared" si="12"/>
        <v>0</v>
      </c>
      <c r="N46" s="20">
        <f t="shared" si="12"/>
        <v>0</v>
      </c>
      <c r="O46" s="20">
        <f t="shared" si="12"/>
        <v>0</v>
      </c>
      <c r="P46" s="20">
        <f t="shared" si="12"/>
        <v>0</v>
      </c>
      <c r="Q46" s="20">
        <f t="shared" si="12"/>
        <v>0</v>
      </c>
      <c r="R46" s="20">
        <f t="shared" si="12"/>
        <v>0</v>
      </c>
      <c r="S46" s="21"/>
    </row>
    <row r="47" spans="1:19" x14ac:dyDescent="0.15">
      <c r="A47" s="77" t="s">
        <v>14</v>
      </c>
      <c r="B47" s="128" t="s">
        <v>59</v>
      </c>
      <c r="C47" s="107"/>
      <c r="D47" s="107"/>
      <c r="E47" s="56"/>
      <c r="F47" s="28"/>
      <c r="G47" s="14">
        <f>F47-G9+G5-G8-G10</f>
        <v>0</v>
      </c>
      <c r="H47" s="14">
        <f t="shared" ref="H47:R47" si="13">G47-H9+H5-H8-H10</f>
        <v>0</v>
      </c>
      <c r="I47" s="14">
        <f>H47-I9+I5-I8-I10</f>
        <v>0</v>
      </c>
      <c r="J47" s="14">
        <f>I47-J9+J5-J8-J10</f>
        <v>0</v>
      </c>
      <c r="K47" s="14">
        <f t="shared" si="13"/>
        <v>0</v>
      </c>
      <c r="L47" s="14">
        <f t="shared" si="13"/>
        <v>0</v>
      </c>
      <c r="M47" s="14">
        <f t="shared" si="13"/>
        <v>0</v>
      </c>
      <c r="N47" s="14">
        <f t="shared" si="13"/>
        <v>0</v>
      </c>
      <c r="O47" s="14">
        <f t="shared" si="13"/>
        <v>0</v>
      </c>
      <c r="P47" s="14">
        <f t="shared" si="13"/>
        <v>0</v>
      </c>
      <c r="Q47" s="14">
        <f t="shared" si="13"/>
        <v>0</v>
      </c>
      <c r="R47" s="14">
        <f t="shared" si="13"/>
        <v>0</v>
      </c>
      <c r="S47" s="21"/>
    </row>
    <row r="48" spans="1:19" x14ac:dyDescent="0.15">
      <c r="A48" s="77"/>
      <c r="B48" s="116" t="s">
        <v>60</v>
      </c>
      <c r="C48" s="113"/>
      <c r="D48" s="113"/>
      <c r="E48" s="79"/>
      <c r="F48" s="83"/>
      <c r="G48" s="82">
        <f>F48-G11+G10-G12</f>
        <v>0</v>
      </c>
      <c r="H48" s="82">
        <f t="shared" ref="H48:R48" si="14">G48-H11+H10-H12</f>
        <v>0</v>
      </c>
      <c r="I48" s="82">
        <f t="shared" si="14"/>
        <v>0</v>
      </c>
      <c r="J48" s="82">
        <f t="shared" si="14"/>
        <v>0</v>
      </c>
      <c r="K48" s="82">
        <f t="shared" si="14"/>
        <v>0</v>
      </c>
      <c r="L48" s="82">
        <f>K48-L11+L10-L12</f>
        <v>0</v>
      </c>
      <c r="M48" s="82">
        <f t="shared" si="14"/>
        <v>0</v>
      </c>
      <c r="N48" s="82">
        <f t="shared" si="14"/>
        <v>0</v>
      </c>
      <c r="O48" s="82">
        <f t="shared" si="14"/>
        <v>0</v>
      </c>
      <c r="P48" s="82">
        <f t="shared" si="14"/>
        <v>0</v>
      </c>
      <c r="Q48" s="82">
        <f t="shared" si="14"/>
        <v>0</v>
      </c>
      <c r="R48" s="82">
        <f t="shared" si="14"/>
        <v>0</v>
      </c>
      <c r="S48" s="21"/>
    </row>
    <row r="49" spans="1:19" x14ac:dyDescent="0.15">
      <c r="A49" s="77" t="s">
        <v>70</v>
      </c>
      <c r="B49" s="116" t="s">
        <v>61</v>
      </c>
      <c r="C49" s="113"/>
      <c r="D49" s="113"/>
      <c r="E49" s="79"/>
      <c r="F49" s="83"/>
      <c r="G49" s="82">
        <f>F49-G18+G6-G17-G19</f>
        <v>0</v>
      </c>
      <c r="H49" s="82">
        <f t="shared" ref="H49:R49" si="15">G49-H18+H6-H17-H19</f>
        <v>0</v>
      </c>
      <c r="I49" s="82">
        <f t="shared" si="15"/>
        <v>0</v>
      </c>
      <c r="J49" s="82">
        <f t="shared" si="15"/>
        <v>0</v>
      </c>
      <c r="K49" s="82">
        <f t="shared" si="15"/>
        <v>0</v>
      </c>
      <c r="L49" s="82">
        <f t="shared" si="15"/>
        <v>0</v>
      </c>
      <c r="M49" s="82">
        <f t="shared" si="15"/>
        <v>0</v>
      </c>
      <c r="N49" s="82">
        <f t="shared" si="15"/>
        <v>0</v>
      </c>
      <c r="O49" s="82">
        <f t="shared" si="15"/>
        <v>0</v>
      </c>
      <c r="P49" s="82">
        <f t="shared" si="15"/>
        <v>0</v>
      </c>
      <c r="Q49" s="82">
        <f t="shared" si="15"/>
        <v>0</v>
      </c>
      <c r="R49" s="82">
        <f t="shared" si="15"/>
        <v>0</v>
      </c>
      <c r="S49" s="21"/>
    </row>
    <row r="50" spans="1:19" x14ac:dyDescent="0.15">
      <c r="A50" s="77"/>
      <c r="B50" s="116" t="s">
        <v>20</v>
      </c>
      <c r="C50" s="113"/>
      <c r="D50" s="113"/>
      <c r="E50" s="79"/>
      <c r="F50" s="83"/>
      <c r="G50" s="82">
        <f>F50-G20+G19</f>
        <v>0</v>
      </c>
      <c r="H50" s="82">
        <f>G50-H20+H19</f>
        <v>0</v>
      </c>
      <c r="I50" s="82">
        <f t="shared" ref="I50:R50" si="16">H50-I20+I19</f>
        <v>0</v>
      </c>
      <c r="J50" s="82">
        <f t="shared" si="16"/>
        <v>0</v>
      </c>
      <c r="K50" s="16">
        <f t="shared" si="16"/>
        <v>0</v>
      </c>
      <c r="L50" s="16">
        <f t="shared" si="16"/>
        <v>0</v>
      </c>
      <c r="M50" s="16">
        <f t="shared" si="16"/>
        <v>0</v>
      </c>
      <c r="N50" s="16">
        <f t="shared" si="16"/>
        <v>0</v>
      </c>
      <c r="O50" s="16">
        <f t="shared" si="16"/>
        <v>0</v>
      </c>
      <c r="P50" s="16">
        <f t="shared" si="16"/>
        <v>0</v>
      </c>
      <c r="Q50" s="16">
        <f t="shared" si="16"/>
        <v>0</v>
      </c>
      <c r="R50" s="85">
        <f t="shared" si="16"/>
        <v>0</v>
      </c>
      <c r="S50" s="21"/>
    </row>
    <row r="51" spans="1:19" x14ac:dyDescent="0.15">
      <c r="A51" s="77"/>
      <c r="B51" s="116" t="s">
        <v>62</v>
      </c>
      <c r="C51" s="113"/>
      <c r="D51" s="113"/>
      <c r="E51" s="79"/>
      <c r="F51" s="83"/>
      <c r="G51" s="82">
        <f>F51-G33+G32</f>
        <v>0</v>
      </c>
      <c r="H51" s="82">
        <f t="shared" ref="H51:R51" si="17">G51-H33+H32</f>
        <v>0</v>
      </c>
      <c r="I51" s="82">
        <f t="shared" si="17"/>
        <v>0</v>
      </c>
      <c r="J51" s="82">
        <f t="shared" si="17"/>
        <v>0</v>
      </c>
      <c r="K51" s="82">
        <f t="shared" si="17"/>
        <v>0</v>
      </c>
      <c r="L51" s="82">
        <f t="shared" si="17"/>
        <v>0</v>
      </c>
      <c r="M51" s="82">
        <f t="shared" si="17"/>
        <v>0</v>
      </c>
      <c r="N51" s="82">
        <f t="shared" si="17"/>
        <v>0</v>
      </c>
      <c r="O51" s="82">
        <f t="shared" si="17"/>
        <v>0</v>
      </c>
      <c r="P51" s="82">
        <f t="shared" si="17"/>
        <v>0</v>
      </c>
      <c r="Q51" s="82">
        <f t="shared" si="17"/>
        <v>0</v>
      </c>
      <c r="R51" s="82">
        <f t="shared" si="17"/>
        <v>0</v>
      </c>
      <c r="S51" s="21"/>
    </row>
    <row r="52" spans="1:19" x14ac:dyDescent="0.15">
      <c r="A52" s="77" t="s">
        <v>71</v>
      </c>
      <c r="B52" s="116" t="s">
        <v>63</v>
      </c>
      <c r="C52" s="113"/>
      <c r="D52" s="113"/>
      <c r="E52" s="79"/>
      <c r="F52" s="83"/>
      <c r="G52" s="82">
        <f>F52-G42+G37</f>
        <v>0</v>
      </c>
      <c r="H52" s="82">
        <f t="shared" ref="H52:R52" si="18">G52-H42+H37</f>
        <v>0</v>
      </c>
      <c r="I52" s="82">
        <f t="shared" si="18"/>
        <v>0</v>
      </c>
      <c r="J52" s="82">
        <f t="shared" si="18"/>
        <v>0</v>
      </c>
      <c r="K52" s="82">
        <f t="shared" si="18"/>
        <v>0</v>
      </c>
      <c r="L52" s="82">
        <f t="shared" si="18"/>
        <v>0</v>
      </c>
      <c r="M52" s="82">
        <f t="shared" si="18"/>
        <v>0</v>
      </c>
      <c r="N52" s="82">
        <f t="shared" si="18"/>
        <v>0</v>
      </c>
      <c r="O52" s="82">
        <f t="shared" si="18"/>
        <v>0</v>
      </c>
      <c r="P52" s="82">
        <f t="shared" si="18"/>
        <v>0</v>
      </c>
      <c r="Q52" s="82">
        <f t="shared" si="18"/>
        <v>0</v>
      </c>
      <c r="R52" s="84">
        <f t="shared" si="18"/>
        <v>0</v>
      </c>
      <c r="S52" s="21"/>
    </row>
    <row r="53" spans="1:19" x14ac:dyDescent="0.15">
      <c r="A53" s="77"/>
      <c r="B53" s="116" t="s">
        <v>64</v>
      </c>
      <c r="C53" s="113"/>
      <c r="D53" s="113"/>
      <c r="E53" s="79"/>
      <c r="F53" s="83"/>
      <c r="G53" s="82">
        <f>F53-G41+G36</f>
        <v>0</v>
      </c>
      <c r="H53" s="82">
        <f t="shared" ref="H53:R53" si="19">G53-H41+H36</f>
        <v>0</v>
      </c>
      <c r="I53" s="82">
        <f t="shared" si="19"/>
        <v>0</v>
      </c>
      <c r="J53" s="82">
        <f t="shared" si="19"/>
        <v>0</v>
      </c>
      <c r="K53" s="82">
        <f t="shared" si="19"/>
        <v>0</v>
      </c>
      <c r="L53" s="82">
        <f t="shared" si="19"/>
        <v>0</v>
      </c>
      <c r="M53" s="82">
        <f t="shared" si="19"/>
        <v>0</v>
      </c>
      <c r="N53" s="82">
        <f t="shared" si="19"/>
        <v>0</v>
      </c>
      <c r="O53" s="82">
        <f t="shared" si="19"/>
        <v>0</v>
      </c>
      <c r="P53" s="82">
        <f t="shared" si="19"/>
        <v>0</v>
      </c>
      <c r="Q53" s="82">
        <f t="shared" si="19"/>
        <v>0</v>
      </c>
      <c r="R53" s="84">
        <f t="shared" si="19"/>
        <v>0</v>
      </c>
      <c r="S53" s="21"/>
    </row>
    <row r="54" spans="1:19" ht="14.25" thickBot="1" x14ac:dyDescent="0.2">
      <c r="A54" s="78"/>
      <c r="B54" s="117" t="s">
        <v>21</v>
      </c>
      <c r="C54" s="118"/>
      <c r="D54" s="118"/>
      <c r="E54" s="65"/>
      <c r="F54" s="29"/>
      <c r="G54" s="22">
        <f>F54-G13+G12</f>
        <v>0</v>
      </c>
      <c r="H54" s="22">
        <f t="shared" ref="H54:R54" si="20">G54-H13+H12</f>
        <v>0</v>
      </c>
      <c r="I54" s="22">
        <f t="shared" si="20"/>
        <v>0</v>
      </c>
      <c r="J54" s="22">
        <f t="shared" si="20"/>
        <v>0</v>
      </c>
      <c r="K54" s="22">
        <f t="shared" si="20"/>
        <v>0</v>
      </c>
      <c r="L54" s="22">
        <f t="shared" si="20"/>
        <v>0</v>
      </c>
      <c r="M54" s="22">
        <f t="shared" si="20"/>
        <v>0</v>
      </c>
      <c r="N54" s="22">
        <f t="shared" si="20"/>
        <v>0</v>
      </c>
      <c r="O54" s="22">
        <f t="shared" si="20"/>
        <v>0</v>
      </c>
      <c r="P54" s="22">
        <f t="shared" si="20"/>
        <v>0</v>
      </c>
      <c r="Q54" s="22">
        <f t="shared" si="20"/>
        <v>0</v>
      </c>
      <c r="R54" s="22">
        <f t="shared" si="20"/>
        <v>0</v>
      </c>
      <c r="S54" s="23"/>
    </row>
    <row r="56" spans="1:19" x14ac:dyDescent="0.15">
      <c r="E56" t="s">
        <v>95</v>
      </c>
      <c r="G56" s="105" t="s">
        <v>98</v>
      </c>
    </row>
    <row r="57" spans="1:19" x14ac:dyDescent="0.15">
      <c r="E57" t="s">
        <v>96</v>
      </c>
    </row>
  </sheetData>
  <mergeCells count="37">
    <mergeCell ref="C16:D16"/>
    <mergeCell ref="C25:D25"/>
    <mergeCell ref="B26:D26"/>
    <mergeCell ref="B48:D48"/>
    <mergeCell ref="C44:D44"/>
    <mergeCell ref="B45:D45"/>
    <mergeCell ref="B47:D47"/>
    <mergeCell ref="A46:D46"/>
    <mergeCell ref="B35:D35"/>
    <mergeCell ref="C42:D42"/>
    <mergeCell ref="C43:D43"/>
    <mergeCell ref="C22:D22"/>
    <mergeCell ref="C23:D23"/>
    <mergeCell ref="C24:D24"/>
    <mergeCell ref="B53:D53"/>
    <mergeCell ref="B54:D54"/>
    <mergeCell ref="A5:D5"/>
    <mergeCell ref="A6:D6"/>
    <mergeCell ref="A7:D7"/>
    <mergeCell ref="C36:D36"/>
    <mergeCell ref="C37:D37"/>
    <mergeCell ref="C38:D38"/>
    <mergeCell ref="C39:D39"/>
    <mergeCell ref="C40:D40"/>
    <mergeCell ref="B49:D49"/>
    <mergeCell ref="B50:D50"/>
    <mergeCell ref="B51:D51"/>
    <mergeCell ref="B52:D52"/>
    <mergeCell ref="C15:D15"/>
    <mergeCell ref="C41:D41"/>
    <mergeCell ref="C27:D27"/>
    <mergeCell ref="C29:D29"/>
    <mergeCell ref="C34:D34"/>
    <mergeCell ref="C30:D30"/>
    <mergeCell ref="C31:D31"/>
    <mergeCell ref="C32:D32"/>
    <mergeCell ref="C33:D33"/>
  </mergeCells>
  <phoneticPr fontId="3"/>
  <hyperlinks>
    <hyperlink ref="G56" r:id="rId1"/>
  </hyperlinks>
  <printOptions horizontalCentered="1" verticalCentered="1"/>
  <pageMargins left="0.70866141732283472" right="0.78740157480314965" top="0.59055118110236227" bottom="0.59055118110236227" header="0.51181102362204722" footer="0.51181102362204722"/>
  <pageSetup paperSize="8" orientation="landscape" horizontalDpi="4294967292" verticalDpi="4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Company>中小企業金融公庫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中小企業金融公庫</dc:creator>
  <cp:lastModifiedBy>alone60 takaharu</cp:lastModifiedBy>
  <cp:lastPrinted>2002-07-01T04:05:41Z</cp:lastPrinted>
  <dcterms:created xsi:type="dcterms:W3CDTF">1999-02-24T05:31:30Z</dcterms:created>
  <dcterms:modified xsi:type="dcterms:W3CDTF">2023-03-23T22:28:07Z</dcterms:modified>
</cp:coreProperties>
</file>